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Русский тракенен" sheetId="8" r:id="rId1"/>
    <sheet name="Спортивные" sheetId="7" r:id="rId2"/>
    <sheet name="Лист1" sheetId="1" r:id="rId3"/>
  </sheets>
  <calcPr calcId="144525"/>
  <fileRecoveryPr repairLoad="1"/>
</workbook>
</file>

<file path=xl/calcChain.xml><?xml version="1.0" encoding="utf-8"?>
<calcChain xmlns="http://schemas.openxmlformats.org/spreadsheetml/2006/main">
  <c r="X9" i="8" l="1"/>
  <c r="X8" i="8"/>
  <c r="X43" i="7" l="1"/>
  <c r="W43" i="7"/>
  <c r="V43" i="7"/>
  <c r="S43" i="7"/>
  <c r="X42" i="7"/>
  <c r="W42" i="7"/>
  <c r="V42" i="7"/>
  <c r="S42" i="7"/>
  <c r="X41" i="7"/>
  <c r="W41" i="7"/>
  <c r="V41" i="7"/>
  <c r="S41" i="7"/>
  <c r="X40" i="7"/>
  <c r="W40" i="7"/>
  <c r="V40" i="7"/>
  <c r="S40" i="7"/>
  <c r="X39" i="7"/>
  <c r="W39" i="7"/>
  <c r="V39" i="7"/>
  <c r="S39" i="7"/>
  <c r="X38" i="7"/>
  <c r="W38" i="7"/>
  <c r="V38" i="7"/>
  <c r="S38" i="7"/>
  <c r="X37" i="7"/>
  <c r="W37" i="7"/>
  <c r="V37" i="7"/>
  <c r="S37" i="7"/>
  <c r="X36" i="7"/>
  <c r="W36" i="7"/>
  <c r="V36" i="7"/>
  <c r="S36" i="7"/>
  <c r="X35" i="7"/>
  <c r="W35" i="7"/>
  <c r="V35" i="7"/>
  <c r="S35" i="7"/>
  <c r="X34" i="7"/>
  <c r="W34" i="7"/>
  <c r="V34" i="7"/>
  <c r="S34" i="7"/>
  <c r="X33" i="7"/>
  <c r="W33" i="7"/>
  <c r="V33" i="7"/>
  <c r="S33" i="7"/>
  <c r="X32" i="7"/>
  <c r="W32" i="7"/>
  <c r="V32" i="7"/>
  <c r="S32" i="7"/>
  <c r="X31" i="7"/>
  <c r="W31" i="7"/>
  <c r="V31" i="7"/>
  <c r="S31" i="7"/>
  <c r="X30" i="7"/>
  <c r="W30" i="7"/>
  <c r="V30" i="7"/>
  <c r="S30" i="7"/>
  <c r="X29" i="7"/>
  <c r="W29" i="7"/>
  <c r="V29" i="7"/>
  <c r="S29" i="7"/>
  <c r="X28" i="7"/>
  <c r="W28" i="7"/>
  <c r="V28" i="7"/>
  <c r="S28" i="7"/>
  <c r="X27" i="7"/>
  <c r="W27" i="7"/>
  <c r="V27" i="7"/>
  <c r="S27" i="7"/>
  <c r="X26" i="7"/>
  <c r="W26" i="7"/>
  <c r="V26" i="7"/>
  <c r="S26" i="7"/>
  <c r="X25" i="7"/>
  <c r="W25" i="7"/>
  <c r="V25" i="7"/>
  <c r="S25" i="7"/>
  <c r="X24" i="7"/>
  <c r="W24" i="7"/>
  <c r="V24" i="7"/>
  <c r="S24" i="7"/>
  <c r="X23" i="7"/>
  <c r="W23" i="7"/>
  <c r="V23" i="7"/>
  <c r="S23" i="7"/>
  <c r="X22" i="7"/>
  <c r="W22" i="7"/>
  <c r="V22" i="7"/>
  <c r="S22" i="7"/>
  <c r="X21" i="7"/>
  <c r="W21" i="7"/>
  <c r="V21" i="7"/>
  <c r="S21" i="7"/>
  <c r="X20" i="7"/>
  <c r="W20" i="7"/>
  <c r="V20" i="7"/>
  <c r="S20" i="7"/>
  <c r="X19" i="7"/>
  <c r="W19" i="7"/>
  <c r="V19" i="7"/>
  <c r="S19" i="7"/>
  <c r="X18" i="7"/>
  <c r="W18" i="7"/>
  <c r="V18" i="7"/>
  <c r="S18" i="7"/>
  <c r="X17" i="7"/>
  <c r="W17" i="7"/>
  <c r="V17" i="7"/>
  <c r="S17" i="7"/>
  <c r="X14" i="7"/>
  <c r="W14" i="7"/>
  <c r="V14" i="7"/>
  <c r="S14" i="7"/>
  <c r="X12" i="7"/>
  <c r="W12" i="7"/>
  <c r="V12" i="7"/>
  <c r="S12" i="7"/>
  <c r="X11" i="7"/>
  <c r="W11" i="7"/>
  <c r="V11" i="7"/>
  <c r="S11" i="7"/>
  <c r="X10" i="7"/>
  <c r="W10" i="7"/>
  <c r="V10" i="7"/>
  <c r="S10" i="7"/>
  <c r="X9" i="7"/>
  <c r="W9" i="7"/>
  <c r="V9" i="7"/>
  <c r="S9" i="7"/>
  <c r="X7" i="7"/>
  <c r="W7" i="7"/>
  <c r="V7" i="7"/>
  <c r="S7" i="7"/>
  <c r="X6" i="7"/>
  <c r="W6" i="7"/>
  <c r="V6" i="7"/>
  <c r="S6" i="7"/>
  <c r="X4" i="7"/>
  <c r="W4" i="7"/>
  <c r="V4" i="7"/>
  <c r="S4" i="7"/>
  <c r="X46" i="8"/>
  <c r="V46" i="8"/>
  <c r="T46" i="8"/>
  <c r="Q46" i="8"/>
  <c r="X45" i="8"/>
  <c r="V45" i="8"/>
  <c r="T45" i="8"/>
  <c r="Q45" i="8"/>
  <c r="X44" i="8"/>
  <c r="V44" i="8"/>
  <c r="T44" i="8"/>
  <c r="Q44" i="8"/>
  <c r="X43" i="8"/>
  <c r="V43" i="8"/>
  <c r="T43" i="8"/>
  <c r="Q43" i="8"/>
  <c r="X42" i="8"/>
  <c r="V42" i="8"/>
  <c r="T42" i="8"/>
  <c r="Q42" i="8"/>
  <c r="X41" i="8"/>
  <c r="V41" i="8"/>
  <c r="T41" i="8"/>
  <c r="Q41" i="8"/>
  <c r="X40" i="8"/>
  <c r="V40" i="8"/>
  <c r="T40" i="8"/>
  <c r="Q40" i="8"/>
  <c r="X39" i="8"/>
  <c r="V39" i="8"/>
  <c r="T39" i="8"/>
  <c r="Q39" i="8"/>
  <c r="X38" i="8"/>
  <c r="V38" i="8"/>
  <c r="T38" i="8"/>
  <c r="Q38" i="8"/>
  <c r="X37" i="8"/>
  <c r="V37" i="8"/>
  <c r="T37" i="8"/>
  <c r="Q37" i="8"/>
  <c r="X36" i="8"/>
  <c r="V36" i="8"/>
  <c r="T36" i="8"/>
  <c r="Q36" i="8"/>
  <c r="X35" i="8"/>
  <c r="V35" i="8"/>
  <c r="T35" i="8"/>
  <c r="Q35" i="8"/>
  <c r="X34" i="8"/>
  <c r="V34" i="8"/>
  <c r="T34" i="8"/>
  <c r="Q34" i="8"/>
  <c r="X33" i="8"/>
  <c r="V33" i="8"/>
  <c r="T33" i="8"/>
  <c r="Q33" i="8"/>
  <c r="X32" i="8"/>
  <c r="V32" i="8"/>
  <c r="T32" i="8"/>
  <c r="Q32" i="8"/>
  <c r="X31" i="8"/>
  <c r="V31" i="8"/>
  <c r="T31" i="8"/>
  <c r="Q31" i="8"/>
  <c r="X30" i="8"/>
  <c r="V30" i="8"/>
  <c r="T30" i="8"/>
  <c r="Q30" i="8"/>
  <c r="X29" i="8"/>
  <c r="V29" i="8"/>
  <c r="T29" i="8"/>
  <c r="Q29" i="8"/>
  <c r="X28" i="8"/>
  <c r="V28" i="8"/>
  <c r="T28" i="8"/>
  <c r="Q28" i="8"/>
  <c r="X27" i="8"/>
  <c r="V27" i="8"/>
  <c r="T27" i="8"/>
  <c r="Q27" i="8"/>
  <c r="X26" i="8"/>
  <c r="V26" i="8"/>
  <c r="T26" i="8"/>
  <c r="Q26" i="8"/>
  <c r="X25" i="8"/>
  <c r="V25" i="8"/>
  <c r="T25" i="8"/>
  <c r="Q25" i="8"/>
  <c r="X24" i="8"/>
  <c r="V24" i="8"/>
  <c r="T24" i="8"/>
  <c r="Q24" i="8"/>
  <c r="X23" i="8"/>
  <c r="V23" i="8"/>
  <c r="T23" i="8"/>
  <c r="Q23" i="8"/>
  <c r="X22" i="8"/>
  <c r="V22" i="8"/>
  <c r="T22" i="8"/>
  <c r="Q22" i="8"/>
  <c r="X21" i="8"/>
  <c r="V21" i="8"/>
  <c r="T21" i="8"/>
  <c r="Q21" i="8"/>
  <c r="X20" i="8"/>
  <c r="V20" i="8"/>
  <c r="T20" i="8"/>
  <c r="Q20" i="8"/>
  <c r="X19" i="8"/>
  <c r="V19" i="8"/>
  <c r="T19" i="8"/>
  <c r="Q19" i="8"/>
  <c r="X18" i="8"/>
  <c r="V18" i="8"/>
  <c r="T18" i="8"/>
  <c r="Q18" i="8"/>
  <c r="X17" i="8"/>
  <c r="V17" i="8"/>
  <c r="T17" i="8"/>
  <c r="Q17" i="8"/>
  <c r="X16" i="8"/>
  <c r="V16" i="8"/>
  <c r="T16" i="8"/>
  <c r="Q16" i="8"/>
  <c r="X15" i="8"/>
  <c r="V15" i="8"/>
  <c r="T15" i="8"/>
  <c r="Q15" i="8"/>
  <c r="X14" i="8"/>
  <c r="V14" i="8"/>
  <c r="T14" i="8"/>
  <c r="Q14" i="8"/>
  <c r="X13" i="8"/>
  <c r="V13" i="8"/>
  <c r="T13" i="8"/>
  <c r="Q13" i="8"/>
  <c r="X12" i="8"/>
  <c r="V12" i="8"/>
  <c r="T12" i="8"/>
  <c r="Q12" i="8"/>
  <c r="X11" i="8"/>
  <c r="V11" i="8"/>
  <c r="T11" i="8"/>
  <c r="Q11" i="8"/>
  <c r="X10" i="8"/>
  <c r="V10" i="8"/>
  <c r="T10" i="8"/>
  <c r="Q10" i="8"/>
  <c r="V9" i="8"/>
  <c r="T9" i="8"/>
  <c r="Q9" i="8"/>
  <c r="T8" i="8"/>
  <c r="Q8" i="8"/>
  <c r="V8" i="8" s="1"/>
  <c r="X7" i="8"/>
  <c r="V7" i="8"/>
  <c r="T7" i="8"/>
  <c r="Q7" i="8"/>
  <c r="X6" i="8"/>
  <c r="V6" i="8"/>
  <c r="T6" i="8"/>
  <c r="Q6" i="8"/>
  <c r="X5" i="8"/>
  <c r="V5" i="8"/>
  <c r="T5" i="8"/>
  <c r="Q5" i="8"/>
  <c r="X4" i="8"/>
  <c r="V4" i="8"/>
  <c r="T4" i="8"/>
  <c r="Q4" i="8"/>
</calcChain>
</file>

<file path=xl/sharedStrings.xml><?xml version="1.0" encoding="utf-8"?>
<sst xmlns="http://schemas.openxmlformats.org/spreadsheetml/2006/main" count="153" uniqueCount="105">
  <si>
    <t>№</t>
  </si>
  <si>
    <t>Кличка лошади</t>
  </si>
  <si>
    <t>Масть</t>
  </si>
  <si>
    <t>Год
рожд.</t>
  </si>
  <si>
    <t>Отец</t>
  </si>
  <si>
    <t>Мать</t>
  </si>
  <si>
    <t>Владелец</t>
  </si>
  <si>
    <t>Место</t>
  </si>
  <si>
    <t>Пол</t>
  </si>
  <si>
    <t>Место рождения</t>
  </si>
  <si>
    <t>Абсол</t>
  </si>
  <si>
    <t>Высота в холке</t>
  </si>
  <si>
    <t>Обхват груди</t>
  </si>
  <si>
    <t>Обхват пясти</t>
  </si>
  <si>
    <t xml:space="preserve"> </t>
  </si>
  <si>
    <t>Голова</t>
  </si>
  <si>
    <t>Шея</t>
  </si>
  <si>
    <t>Спина поясница бока</t>
  </si>
  <si>
    <t>Холка лопатка грудь</t>
  </si>
  <si>
    <t>Круп</t>
  </si>
  <si>
    <t>Средняя оценка за корпус</t>
  </si>
  <si>
    <t>Передние конечности</t>
  </si>
  <si>
    <t>Задние конечности</t>
  </si>
  <si>
    <t>Средняя оценка за конечности</t>
  </si>
  <si>
    <t>Средняя оценка экстерьера</t>
  </si>
  <si>
    <t>Средняя оценка (тип+экстерьер)</t>
  </si>
  <si>
    <t>Э К С Т Е Р Ь Е Р</t>
  </si>
  <si>
    <t>П Р О М Е Р Ы</t>
  </si>
  <si>
    <t>Т И П</t>
  </si>
  <si>
    <t>ЮСТАСИЯ ВЭЙ</t>
  </si>
  <si>
    <t>коб</t>
  </si>
  <si>
    <t>гнед</t>
  </si>
  <si>
    <t>Эль Ферроль</t>
  </si>
  <si>
    <t>Юмореска</t>
  </si>
  <si>
    <t>ФХ Дудровой Лен.обл</t>
  </si>
  <si>
    <t>С.В.Попова</t>
  </si>
  <si>
    <t>жер</t>
  </si>
  <si>
    <t>ГАННОВЕРСКАЯ</t>
  </si>
  <si>
    <t>Копенгаген</t>
  </si>
  <si>
    <t>КФХ Маланичевых</t>
  </si>
  <si>
    <t>рыж</t>
  </si>
  <si>
    <t>ПОЛУКРОВНАЯ СПОРТИВНАЯ</t>
  </si>
  <si>
    <t>вор</t>
  </si>
  <si>
    <t>т-гнед</t>
  </si>
  <si>
    <t>мер</t>
  </si>
  <si>
    <t>ГАЗОЙЛЬ</t>
  </si>
  <si>
    <t>КК "Ораниенбаум"</t>
  </si>
  <si>
    <t>ХМЕЛЬНОЙ ПИР</t>
  </si>
  <si>
    <t>сер</t>
  </si>
  <si>
    <t>Питсбург</t>
  </si>
  <si>
    <t>Хрупка</t>
  </si>
  <si>
    <t>Московский к/з</t>
  </si>
  <si>
    <t>Зорро</t>
  </si>
  <si>
    <t>Глава</t>
  </si>
  <si>
    <t>ООО "Рязанский к/з"</t>
  </si>
  <si>
    <t>VESTA</t>
  </si>
  <si>
    <t>Herkus</t>
  </si>
  <si>
    <t>Visata</t>
  </si>
  <si>
    <t>Литва</t>
  </si>
  <si>
    <t>И.Н.Лобанова</t>
  </si>
  <si>
    <t>Чемпион</t>
  </si>
  <si>
    <t>КАХЕТТИ М</t>
  </si>
  <si>
    <t>Хризантема</t>
  </si>
  <si>
    <t>Степанов П.Л.</t>
  </si>
  <si>
    <t>ЛАТВИЙСКАЯ</t>
  </si>
  <si>
    <t>МАГДАЛИНА</t>
  </si>
  <si>
    <t>Градус</t>
  </si>
  <si>
    <t>Мимина</t>
  </si>
  <si>
    <t>Лужская ГЗК</t>
  </si>
  <si>
    <t>Мережко Н.</t>
  </si>
  <si>
    <t>ФЕЛИЧИТА</t>
  </si>
  <si>
    <t>Финишинг</t>
  </si>
  <si>
    <t>Любезная</t>
  </si>
  <si>
    <t>КФХ Карцевых</t>
  </si>
  <si>
    <t>Маланичев С.Д.</t>
  </si>
  <si>
    <t>ЭВЕРЕСТ</t>
  </si>
  <si>
    <t>орл рыс</t>
  </si>
  <si>
    <t>ганн</t>
  </si>
  <si>
    <t>РЕГАТА</t>
  </si>
  <si>
    <t>бур</t>
  </si>
  <si>
    <t>трак</t>
  </si>
  <si>
    <t>неизв</t>
  </si>
  <si>
    <t>Пушкинская ОПХ</t>
  </si>
  <si>
    <t>КАПОЭЙРО</t>
  </si>
  <si>
    <t>Кайот-Агли</t>
  </si>
  <si>
    <t>Эльва</t>
  </si>
  <si>
    <t>Минибаев А.Б.</t>
  </si>
  <si>
    <t>ЭТИКЕТ</t>
  </si>
  <si>
    <t>КК"Грифон"</t>
  </si>
  <si>
    <t>Цветков Г.С.</t>
  </si>
  <si>
    <r>
      <rPr>
        <b/>
        <i/>
        <sz val="14"/>
        <color theme="1"/>
        <rFont val="Calibri"/>
        <family val="2"/>
        <charset val="204"/>
        <scheme val="minor"/>
      </rPr>
      <t>594 Эль-Ферроль 10</t>
    </r>
    <r>
      <rPr>
        <i/>
        <sz val="12"/>
        <color theme="1"/>
        <rFont val="Calibri"/>
        <family val="2"/>
        <charset val="204"/>
        <scheme val="minor"/>
      </rPr>
      <t xml:space="preserve"> трак</t>
    </r>
  </si>
  <si>
    <r>
      <rPr>
        <b/>
        <i/>
        <sz val="14"/>
        <color theme="1"/>
        <rFont val="Calibri"/>
        <family val="2"/>
        <charset val="204"/>
        <scheme val="minor"/>
      </rPr>
      <t>Trasira</t>
    </r>
    <r>
      <rPr>
        <i/>
        <sz val="12"/>
        <color theme="1"/>
        <rFont val="Calibri"/>
        <family val="2"/>
        <charset val="204"/>
        <scheme val="minor"/>
      </rPr>
      <t xml:space="preserve"> ольд</t>
    </r>
  </si>
  <si>
    <t>ПОЭМА(ПЭППИ ЛОТТА)</t>
  </si>
  <si>
    <r>
      <rPr>
        <b/>
        <i/>
        <sz val="14"/>
        <color theme="1"/>
        <rFont val="Calibri"/>
        <family val="2"/>
        <charset val="204"/>
        <scheme val="minor"/>
      </rPr>
      <t>149 Пикет 61</t>
    </r>
    <r>
      <rPr>
        <i/>
        <sz val="12"/>
        <color theme="1"/>
        <rFont val="Calibri"/>
        <family val="2"/>
        <charset val="204"/>
        <scheme val="minor"/>
      </rPr>
      <t xml:space="preserve"> трак</t>
    </r>
  </si>
  <si>
    <r>
      <rPr>
        <b/>
        <i/>
        <sz val="14"/>
        <color theme="1"/>
        <rFont val="Calibri"/>
        <family val="2"/>
        <charset val="204"/>
        <scheme val="minor"/>
      </rPr>
      <t>Элита</t>
    </r>
    <r>
      <rPr>
        <i/>
        <sz val="12"/>
        <color theme="1"/>
        <rFont val="Calibri"/>
        <family val="2"/>
        <charset val="204"/>
        <scheme val="minor"/>
      </rPr>
      <t xml:space="preserve"> лтв</t>
    </r>
  </si>
  <si>
    <t>"Ганнибаловские конюшни"</t>
  </si>
  <si>
    <t>Зверева Е.А.</t>
  </si>
  <si>
    <t>ЛЕДИ ПЭДИНГТОН</t>
  </si>
  <si>
    <t>2847 Поэма 72</t>
  </si>
  <si>
    <r>
      <rPr>
        <b/>
        <i/>
        <sz val="14"/>
        <color theme="1"/>
        <rFont val="Calibri"/>
        <family val="2"/>
        <charset val="204"/>
        <scheme val="minor"/>
      </rPr>
      <t>594 Эль-Ферроль 10</t>
    </r>
    <r>
      <rPr>
        <i/>
        <sz val="12"/>
        <color theme="1"/>
        <rFont val="Calibri"/>
        <family val="2"/>
        <charset val="204"/>
        <scheme val="minor"/>
      </rPr>
      <t xml:space="preserve"> </t>
    </r>
  </si>
  <si>
    <t>ЮРАЙЯ</t>
  </si>
  <si>
    <t xml:space="preserve">594 Эль-Ферроль 10 </t>
  </si>
  <si>
    <t>Малышева О.А.</t>
  </si>
  <si>
    <t>МЕРИНЫ</t>
  </si>
  <si>
    <t xml:space="preserve">ЧЕМПИОН ВЫСТАВКИ "СПОРТИВНЫЕ ЛОШАДИ РОССИИ 2017"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</si>
</sst>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6">
    <xf numFmtId="0" fontId="0" fillId="0" borderId="0" xfId="0"/>
    <xf numFmtId="0" fontId="3" fillId="0" borderId="0" xfId="1" applyFont="1" applyBorder="1" applyAlignment="1" applyProtection="1">
      <alignment horizontal="center" vertical="center"/>
      <protection locked="0"/>
    </xf>
    <xf numFmtId="0" fontId="1" fillId="0" borderId="0" xfId="1"/>
    <xf numFmtId="0" fontId="1" fillId="0" borderId="5" xfId="1" applyBorder="1"/>
    <xf numFmtId="0" fontId="3" fillId="0" borderId="4" xfId="1" applyFont="1" applyFill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1" fillId="0" borderId="3" xfId="1" applyBorder="1"/>
    <xf numFmtId="0" fontId="3" fillId="0" borderId="4" xfId="1" applyFont="1" applyBorder="1" applyAlignment="1">
      <alignment horizontal="center" vertical="center"/>
    </xf>
    <xf numFmtId="0" fontId="3" fillId="0" borderId="4" xfId="1" applyNumberFormat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3" fillId="0" borderId="7" xfId="1" applyNumberFormat="1" applyFont="1" applyBorder="1" applyAlignment="1">
      <alignment horizontal="center" vertical="center"/>
    </xf>
    <xf numFmtId="0" fontId="1" fillId="0" borderId="8" xfId="1" applyBorder="1"/>
    <xf numFmtId="0" fontId="2" fillId="0" borderId="3" xfId="1" applyFont="1" applyFill="1" applyBorder="1" applyAlignment="1" applyProtection="1">
      <alignment horizontal="center" vertical="center"/>
      <protection locked="0"/>
    </xf>
    <xf numFmtId="0" fontId="3" fillId="0" borderId="4" xfId="1" applyFont="1" applyFill="1" applyBorder="1" applyAlignment="1" applyProtection="1">
      <alignment horizontal="center" vertical="center"/>
      <protection locked="0"/>
    </xf>
    <xf numFmtId="0" fontId="5" fillId="0" borderId="4" xfId="1" applyFont="1" applyFill="1" applyBorder="1" applyAlignment="1" applyProtection="1">
      <alignment horizontal="center" vertical="center"/>
      <protection locked="0"/>
    </xf>
    <xf numFmtId="0" fontId="6" fillId="0" borderId="4" xfId="1" applyFont="1" applyFill="1" applyBorder="1" applyAlignment="1" applyProtection="1">
      <alignment horizontal="center" vertical="center"/>
      <protection locked="0"/>
    </xf>
    <xf numFmtId="0" fontId="3" fillId="0" borderId="4" xfId="1" applyNumberFormat="1" applyFont="1" applyFill="1" applyBorder="1" applyAlignment="1" applyProtection="1">
      <alignment horizontal="center" vertical="center"/>
      <protection locked="0"/>
    </xf>
    <xf numFmtId="0" fontId="5" fillId="0" borderId="4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1" fillId="0" borderId="3" xfId="1" applyFill="1" applyBorder="1"/>
    <xf numFmtId="0" fontId="3" fillId="0" borderId="4" xfId="1" applyNumberFormat="1" applyFont="1" applyFill="1" applyBorder="1" applyAlignment="1">
      <alignment horizontal="center" vertical="center"/>
    </xf>
    <xf numFmtId="0" fontId="2" fillId="0" borderId="17" xfId="1" applyFont="1" applyFill="1" applyBorder="1" applyAlignment="1" applyProtection="1">
      <alignment horizontal="center" vertical="center"/>
      <protection locked="0"/>
    </xf>
    <xf numFmtId="0" fontId="3" fillId="0" borderId="13" xfId="1" applyFont="1" applyFill="1" applyBorder="1" applyAlignment="1" applyProtection="1">
      <alignment horizontal="center" vertical="center"/>
      <protection locked="0"/>
    </xf>
    <xf numFmtId="0" fontId="5" fillId="0" borderId="13" xfId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horizontal="center" vertical="center"/>
      <protection locked="0"/>
    </xf>
    <xf numFmtId="0" fontId="3" fillId="0" borderId="13" xfId="1" applyNumberFormat="1" applyFont="1" applyFill="1" applyBorder="1" applyAlignment="1" applyProtection="1">
      <alignment horizontal="center" vertical="center"/>
      <protection locked="0"/>
    </xf>
    <xf numFmtId="0" fontId="1" fillId="0" borderId="14" xfId="1" applyBorder="1"/>
    <xf numFmtId="0" fontId="5" fillId="0" borderId="15" xfId="1" applyFont="1" applyFill="1" applyBorder="1" applyAlignment="1" applyProtection="1">
      <alignment horizontal="center" vertical="center"/>
      <protection locked="0"/>
    </xf>
    <xf numFmtId="0" fontId="5" fillId="0" borderId="22" xfId="1" applyFont="1" applyFill="1" applyBorder="1" applyAlignment="1" applyProtection="1">
      <alignment horizontal="center" vertical="center"/>
      <protection locked="0"/>
    </xf>
    <xf numFmtId="0" fontId="5" fillId="0" borderId="22" xfId="1" applyFont="1" applyFill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1" fontId="3" fillId="0" borderId="25" xfId="1" applyNumberFormat="1" applyFont="1" applyBorder="1" applyAlignment="1" applyProtection="1">
      <alignment horizontal="center" vertical="center"/>
      <protection locked="0"/>
    </xf>
    <xf numFmtId="1" fontId="3" fillId="0" borderId="16" xfId="1" applyNumberFormat="1" applyFont="1" applyBorder="1" applyAlignment="1" applyProtection="1">
      <alignment horizontal="center" vertical="center"/>
      <protection locked="0"/>
    </xf>
    <xf numFmtId="0" fontId="3" fillId="0" borderId="16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164" fontId="3" fillId="0" borderId="14" xfId="1" applyNumberFormat="1" applyFont="1" applyFill="1" applyBorder="1" applyAlignment="1" applyProtection="1">
      <alignment horizontal="center" vertical="center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3" xfId="1" applyFont="1" applyFill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164" fontId="3" fillId="0" borderId="20" xfId="1" applyNumberFormat="1" applyFont="1" applyFill="1" applyBorder="1" applyAlignment="1" applyProtection="1">
      <alignment horizontal="center" vertical="center"/>
      <protection locked="0"/>
    </xf>
    <xf numFmtId="0" fontId="2" fillId="0" borderId="28" xfId="1" applyFont="1" applyBorder="1" applyAlignment="1" applyProtection="1">
      <alignment horizontal="center" vertical="center" wrapText="1"/>
      <protection locked="0"/>
    </xf>
    <xf numFmtId="0" fontId="6" fillId="0" borderId="29" xfId="1" applyFont="1" applyFill="1" applyBorder="1" applyAlignment="1" applyProtection="1">
      <alignment horizontal="center" vertical="center"/>
      <protection locked="0"/>
    </xf>
    <xf numFmtId="0" fontId="6" fillId="0" borderId="29" xfId="1" applyFont="1" applyFill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8" fillId="0" borderId="33" xfId="1" applyFont="1" applyBorder="1" applyAlignment="1" applyProtection="1">
      <alignment horizontal="center" vertical="center" wrapText="1"/>
      <protection locked="0"/>
    </xf>
    <xf numFmtId="0" fontId="8" fillId="0" borderId="34" xfId="1" applyFont="1" applyBorder="1" applyAlignment="1" applyProtection="1">
      <alignment horizontal="center" vertical="center" wrapText="1"/>
      <protection locked="0"/>
    </xf>
    <xf numFmtId="0" fontId="6" fillId="0" borderId="5" xfId="1" applyFont="1" applyFill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3" fillId="0" borderId="18" xfId="1" applyNumberFormat="1" applyFont="1" applyBorder="1" applyAlignment="1">
      <alignment horizontal="center" vertical="center"/>
    </xf>
    <xf numFmtId="0" fontId="8" fillId="0" borderId="34" xfId="1" applyFont="1" applyBorder="1" applyAlignment="1" applyProtection="1">
      <alignment horizontal="center" vertical="center"/>
      <protection locked="0"/>
    </xf>
    <xf numFmtId="0" fontId="10" fillId="0" borderId="35" xfId="1" applyFont="1" applyBorder="1" applyAlignment="1" applyProtection="1">
      <alignment horizontal="center" vertical="center" wrapText="1"/>
      <protection locked="0"/>
    </xf>
    <xf numFmtId="0" fontId="2" fillId="0" borderId="17" xfId="1" applyFont="1" applyBorder="1" applyAlignment="1" applyProtection="1">
      <alignment horizontal="center" vertical="center" wrapText="1"/>
      <protection locked="0"/>
    </xf>
    <xf numFmtId="0" fontId="10" fillId="0" borderId="36" xfId="1" applyFont="1" applyBorder="1" applyAlignment="1" applyProtection="1">
      <alignment horizontal="center" vertical="center" wrapText="1"/>
      <protection locked="0"/>
    </xf>
    <xf numFmtId="164" fontId="3" fillId="0" borderId="15" xfId="1" applyNumberFormat="1" applyFont="1" applyFill="1" applyBorder="1" applyAlignment="1" applyProtection="1">
      <alignment horizontal="center" vertical="center"/>
      <protection locked="0"/>
    </xf>
    <xf numFmtId="164" fontId="3" fillId="0" borderId="37" xfId="1" applyNumberFormat="1" applyFont="1" applyFill="1" applyBorder="1" applyAlignment="1" applyProtection="1">
      <alignment horizontal="center" vertical="center"/>
      <protection locked="0"/>
    </xf>
    <xf numFmtId="0" fontId="3" fillId="0" borderId="17" xfId="1" applyNumberFormat="1" applyFont="1" applyFill="1" applyBorder="1" applyAlignment="1" applyProtection="1">
      <alignment horizontal="center" vertical="center"/>
      <protection locked="0"/>
    </xf>
    <xf numFmtId="0" fontId="3" fillId="0" borderId="3" xfId="1" applyNumberFormat="1" applyFont="1" applyFill="1" applyBorder="1" applyAlignment="1" applyProtection="1">
      <alignment horizontal="center" vertical="center"/>
      <protection locked="0"/>
    </xf>
    <xf numFmtId="0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Border="1" applyAlignment="1">
      <alignment horizontal="center" vertical="center"/>
    </xf>
    <xf numFmtId="0" fontId="3" fillId="0" borderId="6" xfId="1" applyNumberFormat="1" applyFont="1" applyBorder="1" applyAlignment="1">
      <alignment horizontal="center" vertical="center"/>
    </xf>
    <xf numFmtId="164" fontId="3" fillId="0" borderId="28" xfId="1" applyNumberFormat="1" applyFont="1" applyFill="1" applyBorder="1" applyAlignment="1" applyProtection="1">
      <alignment horizontal="center" vertical="center"/>
      <protection locked="0"/>
    </xf>
    <xf numFmtId="164" fontId="3" fillId="0" borderId="39" xfId="1" applyNumberFormat="1" applyFont="1" applyFill="1" applyBorder="1" applyAlignment="1" applyProtection="1">
      <alignment horizontal="center" vertical="center"/>
      <protection locked="0"/>
    </xf>
    <xf numFmtId="0" fontId="10" fillId="0" borderId="38" xfId="1" applyFont="1" applyBorder="1" applyAlignment="1" applyProtection="1">
      <alignment horizontal="center" vertical="center" wrapText="1"/>
      <protection locked="0"/>
    </xf>
    <xf numFmtId="0" fontId="11" fillId="0" borderId="4" xfId="1" applyFont="1" applyFill="1" applyBorder="1" applyAlignment="1" applyProtection="1">
      <alignment horizontal="center" vertical="center"/>
      <protection locked="0"/>
    </xf>
    <xf numFmtId="0" fontId="2" fillId="0" borderId="3" xfId="1" applyFont="1" applyFill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7" fillId="0" borderId="5" xfId="1" applyFont="1" applyBorder="1"/>
    <xf numFmtId="0" fontId="2" fillId="2" borderId="3" xfId="1" applyFont="1" applyFill="1" applyBorder="1" applyAlignment="1" applyProtection="1">
      <alignment horizontal="center" vertical="center"/>
      <protection locked="0"/>
    </xf>
    <xf numFmtId="1" fontId="7" fillId="0" borderId="16" xfId="1" applyNumberFormat="1" applyFont="1" applyBorder="1" applyAlignment="1" applyProtection="1">
      <alignment horizontal="center" vertical="center"/>
      <protection locked="0"/>
    </xf>
    <xf numFmtId="0" fontId="8" fillId="3" borderId="33" xfId="1" applyFont="1" applyFill="1" applyBorder="1" applyAlignment="1" applyProtection="1">
      <alignment horizontal="center" vertical="center" wrapText="1"/>
      <protection locked="0"/>
    </xf>
    <xf numFmtId="0" fontId="8" fillId="3" borderId="34" xfId="1" applyFont="1" applyFill="1" applyBorder="1" applyAlignment="1" applyProtection="1">
      <alignment horizontal="center" vertical="center" wrapText="1"/>
      <protection locked="0"/>
    </xf>
    <xf numFmtId="0" fontId="8" fillId="3" borderId="35" xfId="1" applyFont="1" applyFill="1" applyBorder="1" applyAlignment="1" applyProtection="1">
      <alignment horizontal="center" vertical="center" wrapText="1"/>
      <protection locked="0"/>
    </xf>
    <xf numFmtId="0" fontId="8" fillId="3" borderId="34" xfId="1" applyFont="1" applyFill="1" applyBorder="1" applyAlignment="1" applyProtection="1">
      <alignment horizontal="center" vertical="center"/>
      <protection locked="0"/>
    </xf>
    <xf numFmtId="0" fontId="10" fillId="3" borderId="36" xfId="1" applyFont="1" applyFill="1" applyBorder="1" applyAlignment="1" applyProtection="1">
      <alignment horizontal="center" vertical="center" wrapText="1"/>
      <protection locked="0"/>
    </xf>
    <xf numFmtId="0" fontId="10" fillId="3" borderId="35" xfId="1" applyFont="1" applyFill="1" applyBorder="1" applyAlignment="1" applyProtection="1">
      <alignment horizontal="center" vertical="center" wrapText="1"/>
      <protection locked="0"/>
    </xf>
    <xf numFmtId="0" fontId="10" fillId="3" borderId="38" xfId="1" applyFont="1" applyFill="1" applyBorder="1" applyAlignment="1" applyProtection="1">
      <alignment horizontal="center" vertical="center" wrapText="1"/>
      <protection locked="0"/>
    </xf>
    <xf numFmtId="0" fontId="2" fillId="3" borderId="3" xfId="1" applyFont="1" applyFill="1" applyBorder="1" applyAlignment="1" applyProtection="1">
      <alignment horizontal="center" vertical="center"/>
      <protection locked="0"/>
    </xf>
    <xf numFmtId="0" fontId="12" fillId="3" borderId="4" xfId="1" applyFont="1" applyFill="1" applyBorder="1" applyAlignment="1" applyProtection="1">
      <alignment horizontal="left" vertical="center"/>
      <protection locked="0"/>
    </xf>
    <xf numFmtId="0" fontId="5" fillId="3" borderId="4" xfId="1" applyFont="1" applyFill="1" applyBorder="1" applyAlignment="1" applyProtection="1">
      <alignment horizontal="center" vertical="center"/>
      <protection locked="0"/>
    </xf>
    <xf numFmtId="0" fontId="6" fillId="3" borderId="4" xfId="1" applyFont="1" applyFill="1" applyBorder="1" applyAlignment="1" applyProtection="1">
      <alignment horizontal="center" vertical="center"/>
      <protection locked="0"/>
    </xf>
    <xf numFmtId="0" fontId="6" fillId="3" borderId="3" xfId="1" applyFont="1" applyFill="1" applyBorder="1" applyAlignment="1" applyProtection="1">
      <alignment horizontal="center" vertical="center"/>
      <protection locked="0"/>
    </xf>
    <xf numFmtId="0" fontId="6" fillId="3" borderId="5" xfId="1" applyFont="1" applyFill="1" applyBorder="1" applyAlignment="1" applyProtection="1">
      <alignment horizontal="center" vertical="center"/>
      <protection locked="0"/>
    </xf>
    <xf numFmtId="0" fontId="6" fillId="3" borderId="29" xfId="1" applyFont="1" applyFill="1" applyBorder="1" applyAlignment="1" applyProtection="1">
      <alignment horizontal="center" vertical="center"/>
      <protection locked="0"/>
    </xf>
    <xf numFmtId="0" fontId="3" fillId="3" borderId="4" xfId="1" applyNumberFormat="1" applyFont="1" applyFill="1" applyBorder="1" applyAlignment="1" applyProtection="1">
      <alignment horizontal="center" vertical="center"/>
      <protection locked="0"/>
    </xf>
    <xf numFmtId="164" fontId="3" fillId="3" borderId="15" xfId="1" applyNumberFormat="1" applyFont="1" applyFill="1" applyBorder="1" applyAlignment="1" applyProtection="1">
      <alignment horizontal="center" vertical="center"/>
      <protection locked="0"/>
    </xf>
    <xf numFmtId="0" fontId="3" fillId="3" borderId="3" xfId="1" applyNumberFormat="1" applyFont="1" applyFill="1" applyBorder="1" applyAlignment="1" applyProtection="1">
      <alignment horizontal="center" vertical="center"/>
      <protection locked="0"/>
    </xf>
    <xf numFmtId="164" fontId="3" fillId="3" borderId="14" xfId="1" applyNumberFormat="1" applyFont="1" applyFill="1" applyBorder="1" applyAlignment="1" applyProtection="1">
      <alignment horizontal="center" vertical="center"/>
      <protection locked="0"/>
    </xf>
    <xf numFmtId="164" fontId="3" fillId="3" borderId="39" xfId="1" applyNumberFormat="1" applyFont="1" applyFill="1" applyBorder="1" applyAlignment="1" applyProtection="1">
      <alignment horizontal="center" vertical="center"/>
      <protection locked="0"/>
    </xf>
    <xf numFmtId="164" fontId="3" fillId="3" borderId="28" xfId="1" applyNumberFormat="1" applyFont="1" applyFill="1" applyBorder="1" applyAlignment="1" applyProtection="1">
      <alignment horizontal="center" vertical="center"/>
      <protection locked="0"/>
    </xf>
    <xf numFmtId="0" fontId="3" fillId="3" borderId="4" xfId="1" applyFont="1" applyFill="1" applyBorder="1" applyAlignment="1" applyProtection="1">
      <alignment horizontal="center" vertical="center"/>
      <protection locked="0"/>
    </xf>
    <xf numFmtId="0" fontId="11" fillId="3" borderId="4" xfId="1" applyFont="1" applyFill="1" applyBorder="1" applyAlignment="1" applyProtection="1">
      <alignment horizontal="center" vertical="center"/>
      <protection locked="0"/>
    </xf>
    <xf numFmtId="0" fontId="12" fillId="3" borderId="4" xfId="1" applyFont="1" applyFill="1" applyBorder="1" applyAlignment="1">
      <alignment horizontal="left" vertical="center"/>
    </xf>
    <xf numFmtId="0" fontId="5" fillId="3" borderId="4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6" fillId="3" borderId="29" xfId="1" applyFont="1" applyFill="1" applyBorder="1" applyAlignment="1">
      <alignment horizontal="center" vertical="center"/>
    </xf>
    <xf numFmtId="0" fontId="3" fillId="3" borderId="4" xfId="1" applyNumberFormat="1" applyFont="1" applyFill="1" applyBorder="1" applyAlignment="1">
      <alignment horizontal="center" vertical="center"/>
    </xf>
    <xf numFmtId="0" fontId="3" fillId="3" borderId="3" xfId="1" applyNumberFormat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1" fontId="3" fillId="4" borderId="11" xfId="1" applyNumberFormat="1" applyFont="1" applyFill="1" applyBorder="1" applyAlignment="1" applyProtection="1">
      <alignment horizontal="center" vertical="center"/>
      <protection locked="0"/>
    </xf>
    <xf numFmtId="0" fontId="1" fillId="4" borderId="40" xfId="1" applyFill="1" applyBorder="1"/>
    <xf numFmtId="1" fontId="3" fillId="4" borderId="16" xfId="1" applyNumberFormat="1" applyFont="1" applyFill="1" applyBorder="1" applyAlignment="1" applyProtection="1">
      <alignment horizontal="center" vertical="center"/>
      <protection locked="0"/>
    </xf>
    <xf numFmtId="0" fontId="1" fillId="4" borderId="5" xfId="1" applyFill="1" applyBorder="1"/>
    <xf numFmtId="1" fontId="7" fillId="4" borderId="16" xfId="1" applyNumberFormat="1" applyFont="1" applyFill="1" applyBorder="1" applyAlignment="1" applyProtection="1">
      <alignment horizontal="center" vertical="center"/>
      <protection locked="0"/>
    </xf>
    <xf numFmtId="0" fontId="7" fillId="4" borderId="5" xfId="1" applyFont="1" applyFill="1" applyBorder="1" applyAlignment="1">
      <alignment horizontal="center"/>
    </xf>
    <xf numFmtId="0" fontId="3" fillId="4" borderId="5" xfId="1" applyFont="1" applyFill="1" applyBorder="1" applyAlignment="1">
      <alignment horizontal="center"/>
    </xf>
    <xf numFmtId="0" fontId="3" fillId="4" borderId="16" xfId="1" applyFont="1" applyFill="1" applyBorder="1" applyAlignment="1">
      <alignment horizontal="center" vertical="center"/>
    </xf>
    <xf numFmtId="0" fontId="3" fillId="4" borderId="19" xfId="1" applyFont="1" applyFill="1" applyBorder="1" applyAlignment="1">
      <alignment horizontal="center" vertical="center"/>
    </xf>
    <xf numFmtId="0" fontId="3" fillId="4" borderId="8" xfId="1" applyFont="1" applyFill="1" applyBorder="1" applyAlignment="1">
      <alignment horizontal="center"/>
    </xf>
    <xf numFmtId="0" fontId="10" fillId="0" borderId="32" xfId="1" applyFont="1" applyBorder="1" applyAlignment="1" applyProtection="1">
      <alignment horizontal="center"/>
      <protection locked="0"/>
    </xf>
    <xf numFmtId="0" fontId="8" fillId="0" borderId="36" xfId="1" applyFont="1" applyBorder="1" applyAlignment="1" applyProtection="1">
      <alignment horizontal="center" vertical="center"/>
      <protection locked="0"/>
    </xf>
    <xf numFmtId="0" fontId="3" fillId="0" borderId="15" xfId="1" applyNumberFormat="1" applyFont="1" applyBorder="1" applyAlignment="1">
      <alignment horizontal="center" vertical="center"/>
    </xf>
    <xf numFmtId="0" fontId="3" fillId="0" borderId="15" xfId="1" applyNumberFormat="1" applyFont="1" applyFill="1" applyBorder="1" applyAlignment="1" applyProtection="1">
      <alignment horizontal="center" vertical="center"/>
      <protection locked="0"/>
    </xf>
    <xf numFmtId="0" fontId="3" fillId="0" borderId="15" xfId="1" applyNumberFormat="1" applyFont="1" applyFill="1" applyBorder="1" applyAlignment="1">
      <alignment horizontal="center" vertical="center"/>
    </xf>
    <xf numFmtId="0" fontId="3" fillId="0" borderId="37" xfId="1" applyNumberFormat="1" applyFont="1" applyBorder="1" applyAlignment="1">
      <alignment horizontal="center" vertical="center"/>
    </xf>
    <xf numFmtId="0" fontId="10" fillId="0" borderId="41" xfId="1" applyFont="1" applyBorder="1" applyAlignment="1" applyProtection="1">
      <alignment horizontal="center" vertical="center" wrapText="1"/>
      <protection locked="0"/>
    </xf>
    <xf numFmtId="164" fontId="3" fillId="0" borderId="42" xfId="1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0" fontId="8" fillId="0" borderId="2" xfId="1" applyFont="1" applyBorder="1" applyAlignment="1" applyProtection="1">
      <alignment horizontal="center" vertical="center" wrapText="1"/>
      <protection locked="0"/>
    </xf>
    <xf numFmtId="0" fontId="8" fillId="0" borderId="7" xfId="1" applyFont="1" applyBorder="1" applyAlignment="1" applyProtection="1">
      <alignment horizontal="center" vertical="center" wrapText="1"/>
      <protection locked="0"/>
    </xf>
    <xf numFmtId="0" fontId="8" fillId="0" borderId="1" xfId="1" applyFont="1" applyBorder="1" applyAlignment="1" applyProtection="1">
      <alignment horizontal="center" vertical="center"/>
      <protection locked="0"/>
    </xf>
    <xf numFmtId="0" fontId="8" fillId="0" borderId="6" xfId="1" applyFont="1" applyBorder="1" applyAlignment="1" applyProtection="1">
      <alignment horizontal="center" vertical="center"/>
      <protection locked="0"/>
    </xf>
    <xf numFmtId="0" fontId="8" fillId="0" borderId="2" xfId="1" applyFont="1" applyBorder="1" applyAlignment="1" applyProtection="1">
      <alignment horizontal="center" vertical="center"/>
      <protection locked="0"/>
    </xf>
    <xf numFmtId="0" fontId="8" fillId="0" borderId="7" xfId="1" applyFont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horizontal="center" vertical="center" wrapText="1"/>
      <protection locked="0"/>
    </xf>
    <xf numFmtId="0" fontId="8" fillId="0" borderId="18" xfId="1" applyFont="1" applyBorder="1" applyAlignment="1" applyProtection="1">
      <alignment horizontal="center" vertical="center" wrapText="1"/>
      <protection locked="0"/>
    </xf>
    <xf numFmtId="0" fontId="10" fillId="0" borderId="26" xfId="1" applyFont="1" applyBorder="1" applyAlignment="1" applyProtection="1">
      <alignment horizontal="center" vertical="center" wrapText="1"/>
      <protection locked="0"/>
    </xf>
    <xf numFmtId="0" fontId="10" fillId="0" borderId="27" xfId="1" applyFont="1" applyBorder="1" applyAlignment="1" applyProtection="1">
      <alignment horizontal="center" vertical="center" wrapText="1"/>
      <protection locked="0"/>
    </xf>
    <xf numFmtId="0" fontId="4" fillId="0" borderId="23" xfId="1" applyFont="1" applyBorder="1" applyAlignment="1" applyProtection="1">
      <alignment horizontal="center" vertical="center" wrapText="1"/>
      <protection locked="0"/>
    </xf>
    <xf numFmtId="0" fontId="4" fillId="0" borderId="24" xfId="1" applyFont="1" applyBorder="1" applyAlignment="1" applyProtection="1">
      <alignment horizontal="center" vertical="center" wrapText="1"/>
      <protection locked="0"/>
    </xf>
    <xf numFmtId="0" fontId="4" fillId="0" borderId="12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8" fillId="0" borderId="10" xfId="1" applyFont="1" applyBorder="1" applyAlignment="1" applyProtection="1">
      <alignment horizontal="center" vertical="center" wrapText="1"/>
      <protection locked="0"/>
    </xf>
    <xf numFmtId="0" fontId="8" fillId="0" borderId="21" xfId="1" applyFont="1" applyBorder="1" applyAlignment="1" applyProtection="1">
      <alignment horizontal="center" vertical="center" wrapText="1"/>
      <protection locked="0"/>
    </xf>
    <xf numFmtId="0" fontId="10" fillId="0" borderId="32" xfId="1" applyFont="1" applyBorder="1" applyAlignment="1" applyProtection="1">
      <alignment horizontal="center"/>
      <protection locked="0"/>
    </xf>
    <xf numFmtId="0" fontId="9" fillId="3" borderId="2" xfId="1" applyFont="1" applyFill="1" applyBorder="1" applyAlignment="1" applyProtection="1">
      <alignment horizontal="center" vertical="center" wrapText="1"/>
      <protection locked="0"/>
    </xf>
    <xf numFmtId="0" fontId="9" fillId="3" borderId="4" xfId="1" applyFont="1" applyFill="1" applyBorder="1" applyAlignment="1" applyProtection="1">
      <alignment horizontal="center" vertical="center" wrapText="1"/>
      <protection locked="0"/>
    </xf>
    <xf numFmtId="0" fontId="9" fillId="3" borderId="1" xfId="1" applyFont="1" applyFill="1" applyBorder="1" applyAlignment="1" applyProtection="1">
      <alignment horizontal="center" vertical="center"/>
      <protection locked="0"/>
    </xf>
    <xf numFmtId="0" fontId="9" fillId="3" borderId="3" xfId="1" applyFont="1" applyFill="1" applyBorder="1" applyAlignment="1" applyProtection="1">
      <alignment horizontal="center" vertical="center"/>
      <protection locked="0"/>
    </xf>
    <xf numFmtId="0" fontId="9" fillId="3" borderId="2" xfId="1" applyFont="1" applyFill="1" applyBorder="1" applyAlignment="1" applyProtection="1">
      <alignment horizontal="center" vertical="center"/>
      <protection locked="0"/>
    </xf>
    <xf numFmtId="0" fontId="9" fillId="3" borderId="4" xfId="1" applyFont="1" applyFill="1" applyBorder="1" applyAlignment="1" applyProtection="1">
      <alignment horizontal="center" vertical="center"/>
      <protection locked="0"/>
    </xf>
    <xf numFmtId="0" fontId="9" fillId="3" borderId="9" xfId="1" applyFont="1" applyFill="1" applyBorder="1" applyAlignment="1" applyProtection="1">
      <alignment horizontal="center" vertical="center" wrapText="1"/>
      <protection locked="0"/>
    </xf>
    <xf numFmtId="0" fontId="9" fillId="3" borderId="13" xfId="1" applyFont="1" applyFill="1" applyBorder="1" applyAlignment="1" applyProtection="1">
      <alignment horizontal="center" vertical="center" wrapText="1"/>
      <protection locked="0"/>
    </xf>
    <xf numFmtId="0" fontId="10" fillId="3" borderId="31" xfId="1" applyFont="1" applyFill="1" applyBorder="1" applyAlignment="1" applyProtection="1">
      <alignment horizontal="center" vertical="center" wrapText="1"/>
      <protection locked="0"/>
    </xf>
    <xf numFmtId="0" fontId="10" fillId="3" borderId="32" xfId="1" applyFont="1" applyFill="1" applyBorder="1" applyAlignment="1" applyProtection="1">
      <alignment horizontal="center" vertical="center" wrapText="1"/>
      <protection locked="0"/>
    </xf>
    <xf numFmtId="0" fontId="10" fillId="3" borderId="26" xfId="1" applyFont="1" applyFill="1" applyBorder="1" applyAlignment="1" applyProtection="1">
      <alignment horizontal="center" vertical="center" wrapText="1"/>
      <protection locked="0"/>
    </xf>
    <xf numFmtId="0" fontId="10" fillId="3" borderId="27" xfId="1" applyFont="1" applyFill="1" applyBorder="1" applyAlignment="1" applyProtection="1">
      <alignment horizontal="center" vertical="center" wrapText="1"/>
      <protection locked="0"/>
    </xf>
    <xf numFmtId="0" fontId="10" fillId="3" borderId="32" xfId="1" applyFont="1" applyFill="1" applyBorder="1" applyAlignment="1" applyProtection="1">
      <alignment horizontal="center"/>
      <protection locked="0"/>
    </xf>
    <xf numFmtId="2" fontId="3" fillId="0" borderId="14" xfId="1" applyNumberFormat="1" applyFont="1" applyFill="1" applyBorder="1" applyAlignment="1" applyProtection="1">
      <alignment horizontal="center" vertical="center"/>
      <protection locked="0"/>
    </xf>
    <xf numFmtId="2" fontId="3" fillId="0" borderId="15" xfId="1" applyNumberFormat="1" applyFont="1" applyFill="1" applyBorder="1" applyAlignment="1" applyProtection="1">
      <alignment horizontal="center" vertical="center"/>
      <protection locked="0"/>
    </xf>
    <xf numFmtId="0" fontId="3" fillId="0" borderId="4" xfId="1" applyFont="1" applyFill="1" applyBorder="1" applyAlignment="1" applyProtection="1">
      <alignment horizontal="left" vertical="center"/>
      <protection locked="0"/>
    </xf>
    <xf numFmtId="0" fontId="10" fillId="0" borderId="43" xfId="1" applyFont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CC"/>
  </sheetPr>
  <dimension ref="A1:Z46"/>
  <sheetViews>
    <sheetView tabSelected="1" zoomScaleNormal="100" workbookViewId="0">
      <pane xSplit="2" ySplit="3" topLeftCell="D4" activePane="bottomRight" state="frozen"/>
      <selection pane="topRight" activeCell="D1" sqref="D1"/>
      <selection pane="bottomLeft" activeCell="A4" sqref="A4"/>
      <selection pane="bottomRight" activeCell="W12" sqref="W12"/>
    </sheetView>
  </sheetViews>
  <sheetFormatPr defaultColWidth="9.140625" defaultRowHeight="15" x14ac:dyDescent="0.25"/>
  <cols>
    <col min="1" max="1" width="4.5703125" style="2" customWidth="1"/>
    <col min="2" max="2" width="25" style="2" bestFit="1" customWidth="1"/>
    <col min="3" max="5" width="10.28515625" style="2" customWidth="1"/>
    <col min="6" max="6" width="26.42578125" style="2" bestFit="1" customWidth="1"/>
    <col min="7" max="7" width="19.85546875" style="2" bestFit="1" customWidth="1"/>
    <col min="8" max="8" width="34.7109375" style="2" bestFit="1" customWidth="1"/>
    <col min="9" max="9" width="23.42578125" style="2" bestFit="1" customWidth="1"/>
    <col min="10" max="10" width="11.42578125" style="2" bestFit="1" customWidth="1"/>
    <col min="11" max="11" width="11.5703125" style="2" customWidth="1"/>
    <col min="12" max="12" width="10.42578125" style="2" bestFit="1" customWidth="1"/>
    <col min="13" max="13" width="9.85546875" style="2" customWidth="1"/>
    <col min="14" max="14" width="9.7109375" style="2" customWidth="1"/>
    <col min="15" max="16" width="9.140625" style="2" customWidth="1"/>
    <col min="17" max="17" width="11.5703125" style="2" customWidth="1"/>
    <col min="18" max="18" width="13" style="2" customWidth="1"/>
    <col min="19" max="19" width="12.28515625" style="2" customWidth="1"/>
    <col min="20" max="20" width="14.85546875" style="2" customWidth="1"/>
    <col min="21" max="21" width="9.42578125" style="2" customWidth="1"/>
    <col min="22" max="23" width="13.85546875" style="2" customWidth="1"/>
    <col min="24" max="24" width="21" style="2" customWidth="1"/>
    <col min="25" max="25" width="9.140625" style="2"/>
    <col min="26" max="26" width="12.140625" style="2" bestFit="1" customWidth="1"/>
    <col min="27" max="16384" width="9.140625" style="2"/>
  </cols>
  <sheetData>
    <row r="1" spans="1:26" ht="48.7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6" ht="15" customHeight="1" thickBot="1" x14ac:dyDescent="0.3">
      <c r="A2" s="134" t="s">
        <v>0</v>
      </c>
      <c r="B2" s="136" t="s">
        <v>1</v>
      </c>
      <c r="C2" s="138" t="s">
        <v>8</v>
      </c>
      <c r="D2" s="132" t="s">
        <v>2</v>
      </c>
      <c r="E2" s="132" t="s">
        <v>3</v>
      </c>
      <c r="F2" s="132" t="s">
        <v>4</v>
      </c>
      <c r="G2" s="132" t="s">
        <v>5</v>
      </c>
      <c r="H2" s="132" t="s">
        <v>9</v>
      </c>
      <c r="I2" s="146" t="s">
        <v>6</v>
      </c>
      <c r="J2" s="140" t="s">
        <v>28</v>
      </c>
      <c r="K2" s="148" t="s">
        <v>26</v>
      </c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23"/>
      <c r="X2" s="140" t="s">
        <v>25</v>
      </c>
      <c r="Y2" s="142" t="s">
        <v>7</v>
      </c>
      <c r="Z2" s="144" t="s">
        <v>10</v>
      </c>
    </row>
    <row r="3" spans="1:26" ht="48" thickBot="1" x14ac:dyDescent="0.3">
      <c r="A3" s="135"/>
      <c r="B3" s="137"/>
      <c r="C3" s="139"/>
      <c r="D3" s="137"/>
      <c r="E3" s="133"/>
      <c r="F3" s="133"/>
      <c r="G3" s="133"/>
      <c r="H3" s="133"/>
      <c r="I3" s="147"/>
      <c r="J3" s="141"/>
      <c r="K3" s="51" t="s">
        <v>15</v>
      </c>
      <c r="L3" s="52" t="s">
        <v>16</v>
      </c>
      <c r="M3" s="52" t="s">
        <v>18</v>
      </c>
      <c r="N3" s="52" t="s">
        <v>17</v>
      </c>
      <c r="O3" s="59" t="s">
        <v>19</v>
      </c>
      <c r="P3" s="124"/>
      <c r="Q3" s="62" t="s">
        <v>20</v>
      </c>
      <c r="R3" s="51" t="s">
        <v>21</v>
      </c>
      <c r="S3" s="52" t="s">
        <v>22</v>
      </c>
      <c r="T3" s="60" t="s">
        <v>23</v>
      </c>
      <c r="U3" s="129"/>
      <c r="V3" s="72" t="s">
        <v>24</v>
      </c>
      <c r="W3" s="165"/>
      <c r="X3" s="141"/>
      <c r="Y3" s="143"/>
      <c r="Z3" s="145"/>
    </row>
    <row r="4" spans="1:26" ht="18.75" hidden="1" x14ac:dyDescent="0.25">
      <c r="A4" s="77">
        <v>1</v>
      </c>
      <c r="B4" s="9" t="s">
        <v>47</v>
      </c>
      <c r="C4" s="5" t="s">
        <v>36</v>
      </c>
      <c r="D4" s="5" t="s">
        <v>48</v>
      </c>
      <c r="E4" s="5">
        <v>2012</v>
      </c>
      <c r="F4" s="6" t="s">
        <v>49</v>
      </c>
      <c r="G4" s="6" t="s">
        <v>50</v>
      </c>
      <c r="H4" s="5"/>
      <c r="I4" s="34" t="s">
        <v>51</v>
      </c>
      <c r="J4" s="49">
        <v>8</v>
      </c>
      <c r="K4" s="43">
        <v>9</v>
      </c>
      <c r="L4" s="6">
        <v>8</v>
      </c>
      <c r="M4" s="10">
        <v>8</v>
      </c>
      <c r="N4" s="10">
        <v>7</v>
      </c>
      <c r="O4" s="10">
        <v>7</v>
      </c>
      <c r="P4" s="125"/>
      <c r="Q4" s="63">
        <f>SUM(K4:O4)/5</f>
        <v>7.8</v>
      </c>
      <c r="R4" s="68">
        <v>7.5</v>
      </c>
      <c r="S4" s="10">
        <v>7</v>
      </c>
      <c r="T4" s="40">
        <f>SUM(R4:S4)/2</f>
        <v>7.25</v>
      </c>
      <c r="U4" s="130"/>
      <c r="V4" s="71">
        <f>AVERAGE(Q4,T4)</f>
        <v>7.5250000000000004</v>
      </c>
      <c r="W4" s="71"/>
      <c r="X4" s="70">
        <f>AVERAGE(J4,V4)</f>
        <v>7.7625000000000002</v>
      </c>
      <c r="Y4" s="38">
        <v>1</v>
      </c>
      <c r="Z4" s="3"/>
    </row>
    <row r="5" spans="1:26" ht="18.75" hidden="1" x14ac:dyDescent="0.3">
      <c r="A5" s="77">
        <v>1</v>
      </c>
      <c r="B5" s="9" t="s">
        <v>29</v>
      </c>
      <c r="C5" s="5" t="s">
        <v>30</v>
      </c>
      <c r="D5" s="5" t="s">
        <v>31</v>
      </c>
      <c r="E5" s="5">
        <v>2013</v>
      </c>
      <c r="F5" s="6" t="s">
        <v>32</v>
      </c>
      <c r="G5" s="6" t="s">
        <v>33</v>
      </c>
      <c r="H5" s="5" t="s">
        <v>34</v>
      </c>
      <c r="I5" s="34" t="s">
        <v>35</v>
      </c>
      <c r="J5" s="49">
        <v>8</v>
      </c>
      <c r="K5" s="43">
        <v>8</v>
      </c>
      <c r="L5" s="6">
        <v>7.5</v>
      </c>
      <c r="M5" s="10">
        <v>9</v>
      </c>
      <c r="N5" s="10">
        <v>9</v>
      </c>
      <c r="O5" s="10">
        <v>9</v>
      </c>
      <c r="P5" s="125"/>
      <c r="Q5" s="63">
        <f>SUM(K5:O5)/5</f>
        <v>8.5</v>
      </c>
      <c r="R5" s="68">
        <v>7</v>
      </c>
      <c r="S5" s="10">
        <v>7.5</v>
      </c>
      <c r="T5" s="40">
        <f>SUM(R5:S5)/2</f>
        <v>7.25</v>
      </c>
      <c r="U5" s="130"/>
      <c r="V5" s="71">
        <f t="shared" ref="V5:V46" si="0">AVERAGE(Q5,T5)</f>
        <v>7.875</v>
      </c>
      <c r="W5" s="71"/>
      <c r="X5" s="70">
        <f t="shared" ref="X5:X46" si="1">AVERAGE(J5,V5)</f>
        <v>7.9375</v>
      </c>
      <c r="Y5" s="38">
        <v>1</v>
      </c>
      <c r="Z5" s="79" t="s">
        <v>60</v>
      </c>
    </row>
    <row r="6" spans="1:26" ht="18.75" hidden="1" x14ac:dyDescent="0.25">
      <c r="A6" s="77">
        <v>2</v>
      </c>
      <c r="B6" s="9" t="s">
        <v>45</v>
      </c>
      <c r="C6" s="5" t="s">
        <v>30</v>
      </c>
      <c r="D6" s="5" t="s">
        <v>40</v>
      </c>
      <c r="E6" s="5">
        <v>2007</v>
      </c>
      <c r="F6" s="6" t="s">
        <v>52</v>
      </c>
      <c r="G6" s="6" t="s">
        <v>53</v>
      </c>
      <c r="H6" s="5" t="s">
        <v>54</v>
      </c>
      <c r="I6" s="34" t="s">
        <v>46</v>
      </c>
      <c r="J6" s="49">
        <v>7.5</v>
      </c>
      <c r="K6" s="43">
        <v>7</v>
      </c>
      <c r="L6" s="6">
        <v>7</v>
      </c>
      <c r="M6" s="10">
        <v>8</v>
      </c>
      <c r="N6" s="10">
        <v>6.5</v>
      </c>
      <c r="O6" s="10">
        <v>8</v>
      </c>
      <c r="P6" s="125"/>
      <c r="Q6" s="63">
        <f>SUM(K6:O6)/5</f>
        <v>7.3</v>
      </c>
      <c r="R6" s="68">
        <v>6.5</v>
      </c>
      <c r="S6" s="10">
        <v>6.5</v>
      </c>
      <c r="T6" s="40">
        <f>SUM(R6:S6)/2</f>
        <v>6.5</v>
      </c>
      <c r="U6" s="130"/>
      <c r="V6" s="71">
        <f t="shared" si="0"/>
        <v>6.9</v>
      </c>
      <c r="W6" s="71"/>
      <c r="X6" s="70">
        <f t="shared" si="1"/>
        <v>7.2</v>
      </c>
      <c r="Y6" s="38">
        <v>2</v>
      </c>
      <c r="Z6" s="3"/>
    </row>
    <row r="7" spans="1:26" ht="18.75" hidden="1" x14ac:dyDescent="0.25">
      <c r="A7" s="25">
        <v>3</v>
      </c>
      <c r="B7" s="26" t="s">
        <v>55</v>
      </c>
      <c r="C7" s="27" t="s">
        <v>30</v>
      </c>
      <c r="D7" s="27" t="s">
        <v>31</v>
      </c>
      <c r="E7" s="27">
        <v>2001</v>
      </c>
      <c r="F7" s="28" t="s">
        <v>56</v>
      </c>
      <c r="G7" s="28" t="s">
        <v>57</v>
      </c>
      <c r="H7" s="27" t="s">
        <v>58</v>
      </c>
      <c r="I7" s="31" t="s">
        <v>59</v>
      </c>
      <c r="J7" s="46">
        <v>8</v>
      </c>
      <c r="K7" s="61">
        <v>8</v>
      </c>
      <c r="L7" s="28">
        <v>8</v>
      </c>
      <c r="M7" s="29">
        <v>8</v>
      </c>
      <c r="N7" s="29">
        <v>7.5</v>
      </c>
      <c r="O7" s="29">
        <v>7.5</v>
      </c>
      <c r="P7" s="126"/>
      <c r="Q7" s="63">
        <f>SUM(K7:O7)/5</f>
        <v>7.8</v>
      </c>
      <c r="R7" s="65">
        <v>7.5</v>
      </c>
      <c r="S7" s="29">
        <v>8</v>
      </c>
      <c r="T7" s="40">
        <f>SUM(R7:S7)/2</f>
        <v>7.75</v>
      </c>
      <c r="U7" s="130"/>
      <c r="V7" s="71">
        <f t="shared" si="0"/>
        <v>7.7750000000000004</v>
      </c>
      <c r="W7" s="71"/>
      <c r="X7" s="70">
        <f t="shared" si="1"/>
        <v>7.8875000000000002</v>
      </c>
      <c r="Y7" s="36">
        <v>3</v>
      </c>
      <c r="Z7" s="30"/>
    </row>
    <row r="8" spans="1:26" ht="18.75" x14ac:dyDescent="0.25">
      <c r="A8" s="80"/>
      <c r="B8" s="164" t="s">
        <v>100</v>
      </c>
      <c r="C8" s="18" t="s">
        <v>30</v>
      </c>
      <c r="D8" s="18" t="s">
        <v>31</v>
      </c>
      <c r="E8" s="18">
        <v>2011</v>
      </c>
      <c r="F8" s="19" t="s">
        <v>101</v>
      </c>
      <c r="G8" s="19" t="s">
        <v>33</v>
      </c>
      <c r="H8" s="18" t="s">
        <v>34</v>
      </c>
      <c r="I8" s="32" t="s">
        <v>102</v>
      </c>
      <c r="J8" s="47">
        <v>8.8000000000000007</v>
      </c>
      <c r="K8" s="41">
        <v>8.5</v>
      </c>
      <c r="L8" s="19">
        <v>8.5</v>
      </c>
      <c r="M8" s="20">
        <v>8.5</v>
      </c>
      <c r="N8" s="20">
        <v>7.5</v>
      </c>
      <c r="O8" s="20">
        <v>7.5</v>
      </c>
      <c r="P8" s="126"/>
      <c r="Q8" s="163">
        <f>(O8+N8+M8+L8+K8)/5</f>
        <v>8.1</v>
      </c>
      <c r="R8" s="66">
        <v>7</v>
      </c>
      <c r="S8" s="20">
        <v>7.3</v>
      </c>
      <c r="T8" s="162">
        <f>SUM(R8:S8)/2</f>
        <v>7.15</v>
      </c>
      <c r="U8" s="130"/>
      <c r="V8" s="71">
        <f>(T8+Q8)/2</f>
        <v>7.625</v>
      </c>
      <c r="W8" s="71"/>
      <c r="X8" s="70">
        <f>(V8+J8)/2</f>
        <v>8.2125000000000004</v>
      </c>
      <c r="Y8" s="81"/>
      <c r="Z8" s="3"/>
    </row>
    <row r="9" spans="1:26" ht="18.75" x14ac:dyDescent="0.25">
      <c r="A9" s="80"/>
      <c r="B9" s="164" t="s">
        <v>97</v>
      </c>
      <c r="C9" s="18" t="s">
        <v>30</v>
      </c>
      <c r="D9" s="18" t="s">
        <v>31</v>
      </c>
      <c r="E9" s="18">
        <v>2015</v>
      </c>
      <c r="F9" s="73" t="s">
        <v>99</v>
      </c>
      <c r="G9" s="19" t="s">
        <v>98</v>
      </c>
      <c r="H9" s="18" t="s">
        <v>88</v>
      </c>
      <c r="I9" s="18" t="s">
        <v>89</v>
      </c>
      <c r="J9" s="47">
        <v>9</v>
      </c>
      <c r="K9" s="41">
        <v>8.83</v>
      </c>
      <c r="L9" s="19">
        <v>8.83</v>
      </c>
      <c r="M9" s="20">
        <v>8.33</v>
      </c>
      <c r="N9" s="20">
        <v>7.67</v>
      </c>
      <c r="O9" s="20">
        <v>7.17</v>
      </c>
      <c r="P9" s="126"/>
      <c r="Q9" s="163">
        <f>(O9+N9+M9+L9+K9)/5</f>
        <v>8.1660000000000004</v>
      </c>
      <c r="R9" s="66">
        <v>7</v>
      </c>
      <c r="S9" s="20">
        <v>7.17</v>
      </c>
      <c r="T9" s="162">
        <f t="shared" ref="T9:T46" si="2">SUM(R9:S9)/2</f>
        <v>7.085</v>
      </c>
      <c r="U9" s="130"/>
      <c r="V9" s="71">
        <f>(T9+Q9)/2</f>
        <v>7.6255000000000006</v>
      </c>
      <c r="W9" s="71"/>
      <c r="X9" s="70">
        <f>(V9+J9)/2</f>
        <v>8.3127500000000012</v>
      </c>
      <c r="Y9" s="81"/>
      <c r="Z9" s="3"/>
    </row>
    <row r="10" spans="1:26" ht="18.75" x14ac:dyDescent="0.25">
      <c r="A10" s="16"/>
      <c r="B10" s="17"/>
      <c r="C10" s="18"/>
      <c r="D10" s="18"/>
      <c r="E10" s="18"/>
      <c r="F10" s="19"/>
      <c r="G10" s="19"/>
      <c r="H10" s="18"/>
      <c r="I10" s="32"/>
      <c r="J10" s="47"/>
      <c r="K10" s="41"/>
      <c r="L10" s="19"/>
      <c r="M10" s="20"/>
      <c r="N10" s="20"/>
      <c r="O10" s="20"/>
      <c r="P10" s="126"/>
      <c r="Q10" s="63">
        <f t="shared" ref="Q10:Q46" si="3">SUM(K10:O10)/5</f>
        <v>0</v>
      </c>
      <c r="R10" s="66"/>
      <c r="S10" s="20"/>
      <c r="T10" s="40">
        <f t="shared" si="2"/>
        <v>0</v>
      </c>
      <c r="U10" s="130"/>
      <c r="V10" s="71">
        <f t="shared" si="0"/>
        <v>0</v>
      </c>
      <c r="W10" s="71"/>
      <c r="X10" s="70">
        <f t="shared" si="1"/>
        <v>0</v>
      </c>
      <c r="Y10" s="37"/>
      <c r="Z10" s="3"/>
    </row>
    <row r="11" spans="1:26" ht="18.75" x14ac:dyDescent="0.25">
      <c r="A11" s="16"/>
      <c r="B11" s="4"/>
      <c r="C11" s="21"/>
      <c r="D11" s="21"/>
      <c r="E11" s="21"/>
      <c r="F11" s="22"/>
      <c r="G11" s="22"/>
      <c r="H11" s="21"/>
      <c r="I11" s="33"/>
      <c r="J11" s="48"/>
      <c r="K11" s="42"/>
      <c r="L11" s="22"/>
      <c r="M11" s="20"/>
      <c r="N11" s="20"/>
      <c r="O11" s="20"/>
      <c r="P11" s="126"/>
      <c r="Q11" s="63">
        <f t="shared" si="3"/>
        <v>0</v>
      </c>
      <c r="R11" s="66"/>
      <c r="S11" s="20"/>
      <c r="T11" s="40">
        <f t="shared" si="2"/>
        <v>0</v>
      </c>
      <c r="U11" s="130"/>
      <c r="V11" s="71">
        <f t="shared" si="0"/>
        <v>0</v>
      </c>
      <c r="W11" s="71"/>
      <c r="X11" s="70">
        <f t="shared" si="1"/>
        <v>0</v>
      </c>
      <c r="Y11" s="37"/>
      <c r="Z11" s="3"/>
    </row>
    <row r="12" spans="1:26" ht="18.75" x14ac:dyDescent="0.25">
      <c r="A12" s="16"/>
      <c r="B12" s="17"/>
      <c r="C12" s="18"/>
      <c r="D12" s="18"/>
      <c r="E12" s="18"/>
      <c r="F12" s="19"/>
      <c r="G12" s="19"/>
      <c r="H12" s="18"/>
      <c r="I12" s="32"/>
      <c r="J12" s="47"/>
      <c r="K12" s="41"/>
      <c r="L12" s="19"/>
      <c r="M12" s="20"/>
      <c r="N12" s="20"/>
      <c r="O12" s="20"/>
      <c r="P12" s="126"/>
      <c r="Q12" s="63">
        <f t="shared" si="3"/>
        <v>0</v>
      </c>
      <c r="R12" s="66"/>
      <c r="S12" s="20"/>
      <c r="T12" s="40">
        <f t="shared" si="2"/>
        <v>0</v>
      </c>
      <c r="U12" s="130"/>
      <c r="V12" s="71">
        <f t="shared" si="0"/>
        <v>0</v>
      </c>
      <c r="W12" s="71"/>
      <c r="X12" s="70">
        <f t="shared" si="1"/>
        <v>0</v>
      </c>
      <c r="Y12" s="37"/>
      <c r="Z12" s="3"/>
    </row>
    <row r="13" spans="1:26" ht="18.75" x14ac:dyDescent="0.25">
      <c r="A13" s="16"/>
      <c r="B13" s="17"/>
      <c r="C13" s="18"/>
      <c r="D13" s="18"/>
      <c r="E13" s="18"/>
      <c r="F13" s="19"/>
      <c r="G13" s="19"/>
      <c r="H13" s="18"/>
      <c r="I13" s="32"/>
      <c r="J13" s="47"/>
      <c r="K13" s="41"/>
      <c r="L13" s="19"/>
      <c r="M13" s="20"/>
      <c r="N13" s="20"/>
      <c r="O13" s="20"/>
      <c r="P13" s="126"/>
      <c r="Q13" s="63">
        <f t="shared" si="3"/>
        <v>0</v>
      </c>
      <c r="R13" s="66"/>
      <c r="S13" s="20"/>
      <c r="T13" s="40">
        <f t="shared" si="2"/>
        <v>0</v>
      </c>
      <c r="U13" s="130"/>
      <c r="V13" s="71">
        <f t="shared" si="0"/>
        <v>0</v>
      </c>
      <c r="W13" s="71"/>
      <c r="X13" s="70">
        <f t="shared" si="1"/>
        <v>0</v>
      </c>
      <c r="Y13" s="37"/>
      <c r="Z13" s="3"/>
    </row>
    <row r="14" spans="1:26" ht="18.75" x14ac:dyDescent="0.25">
      <c r="A14" s="16"/>
      <c r="B14" s="17"/>
      <c r="C14" s="18"/>
      <c r="D14" s="18"/>
      <c r="E14" s="18"/>
      <c r="F14" s="19"/>
      <c r="G14" s="19"/>
      <c r="H14" s="18" t="s">
        <v>14</v>
      </c>
      <c r="I14" s="32"/>
      <c r="J14" s="47"/>
      <c r="K14" s="41"/>
      <c r="L14" s="19"/>
      <c r="M14" s="20"/>
      <c r="N14" s="20"/>
      <c r="O14" s="20"/>
      <c r="P14" s="126"/>
      <c r="Q14" s="63">
        <f t="shared" si="3"/>
        <v>0</v>
      </c>
      <c r="R14" s="66"/>
      <c r="S14" s="20"/>
      <c r="T14" s="40">
        <f t="shared" si="2"/>
        <v>0</v>
      </c>
      <c r="U14" s="130"/>
      <c r="V14" s="71">
        <f t="shared" si="0"/>
        <v>0</v>
      </c>
      <c r="W14" s="71"/>
      <c r="X14" s="70">
        <f t="shared" si="1"/>
        <v>0</v>
      </c>
      <c r="Y14" s="37"/>
      <c r="Z14" s="3"/>
    </row>
    <row r="15" spans="1:26" ht="18.75" x14ac:dyDescent="0.25">
      <c r="A15" s="16"/>
      <c r="B15" s="17"/>
      <c r="C15" s="18"/>
      <c r="D15" s="18"/>
      <c r="E15" s="18"/>
      <c r="F15" s="19"/>
      <c r="G15" s="19"/>
      <c r="H15" s="18"/>
      <c r="I15" s="32"/>
      <c r="J15" s="47"/>
      <c r="K15" s="41"/>
      <c r="L15" s="19"/>
      <c r="M15" s="20"/>
      <c r="N15" s="20"/>
      <c r="O15" s="20"/>
      <c r="P15" s="126"/>
      <c r="Q15" s="63">
        <f t="shared" si="3"/>
        <v>0</v>
      </c>
      <c r="R15" s="66"/>
      <c r="S15" s="20"/>
      <c r="T15" s="40">
        <f t="shared" si="2"/>
        <v>0</v>
      </c>
      <c r="U15" s="130"/>
      <c r="V15" s="71">
        <f t="shared" si="0"/>
        <v>0</v>
      </c>
      <c r="W15" s="71"/>
      <c r="X15" s="70">
        <f t="shared" si="1"/>
        <v>0</v>
      </c>
      <c r="Y15" s="37"/>
      <c r="Z15" s="3"/>
    </row>
    <row r="16" spans="1:26" ht="18.75" x14ac:dyDescent="0.25">
      <c r="A16" s="16"/>
      <c r="B16" s="17"/>
      <c r="C16" s="18"/>
      <c r="D16" s="18"/>
      <c r="E16" s="18"/>
      <c r="F16" s="19"/>
      <c r="G16" s="19"/>
      <c r="H16" s="18"/>
      <c r="I16" s="32"/>
      <c r="J16" s="47"/>
      <c r="K16" s="41"/>
      <c r="L16" s="19"/>
      <c r="M16" s="20"/>
      <c r="N16" s="20"/>
      <c r="O16" s="20"/>
      <c r="P16" s="126"/>
      <c r="Q16" s="63">
        <f t="shared" si="3"/>
        <v>0</v>
      </c>
      <c r="R16" s="66"/>
      <c r="S16" s="20"/>
      <c r="T16" s="40">
        <f t="shared" si="2"/>
        <v>0</v>
      </c>
      <c r="U16" s="130"/>
      <c r="V16" s="71">
        <f t="shared" si="0"/>
        <v>0</v>
      </c>
      <c r="W16" s="71"/>
      <c r="X16" s="70">
        <f t="shared" si="1"/>
        <v>0</v>
      </c>
      <c r="Y16" s="37"/>
      <c r="Z16" s="3"/>
    </row>
    <row r="17" spans="1:26" ht="18.75" x14ac:dyDescent="0.25">
      <c r="A17" s="16"/>
      <c r="B17" s="17"/>
      <c r="C17" s="18"/>
      <c r="D17" s="18"/>
      <c r="E17" s="18"/>
      <c r="F17" s="19"/>
      <c r="G17" s="19"/>
      <c r="H17" s="18"/>
      <c r="I17" s="32"/>
      <c r="J17" s="47"/>
      <c r="K17" s="41"/>
      <c r="L17" s="19"/>
      <c r="M17" s="20"/>
      <c r="N17" s="20"/>
      <c r="O17" s="20"/>
      <c r="P17" s="126"/>
      <c r="Q17" s="63">
        <f t="shared" si="3"/>
        <v>0</v>
      </c>
      <c r="R17" s="66"/>
      <c r="S17" s="20"/>
      <c r="T17" s="40">
        <f t="shared" si="2"/>
        <v>0</v>
      </c>
      <c r="U17" s="130"/>
      <c r="V17" s="71">
        <f t="shared" si="0"/>
        <v>0</v>
      </c>
      <c r="W17" s="71"/>
      <c r="X17" s="70">
        <f t="shared" si="1"/>
        <v>0</v>
      </c>
      <c r="Y17" s="37"/>
      <c r="Z17" s="3"/>
    </row>
    <row r="18" spans="1:26" ht="18.75" x14ac:dyDescent="0.25">
      <c r="A18" s="16"/>
      <c r="B18" s="17"/>
      <c r="C18" s="18"/>
      <c r="D18" s="18"/>
      <c r="E18" s="18"/>
      <c r="F18" s="19"/>
      <c r="G18" s="19"/>
      <c r="H18" s="18"/>
      <c r="I18" s="32"/>
      <c r="J18" s="47"/>
      <c r="K18" s="41"/>
      <c r="L18" s="19"/>
      <c r="M18" s="20"/>
      <c r="N18" s="20"/>
      <c r="O18" s="20"/>
      <c r="P18" s="126"/>
      <c r="Q18" s="63">
        <f t="shared" si="3"/>
        <v>0</v>
      </c>
      <c r="R18" s="66"/>
      <c r="S18" s="20"/>
      <c r="T18" s="40">
        <f t="shared" si="2"/>
        <v>0</v>
      </c>
      <c r="U18" s="130"/>
      <c r="V18" s="71">
        <f t="shared" si="0"/>
        <v>0</v>
      </c>
      <c r="W18" s="71"/>
      <c r="X18" s="70">
        <f t="shared" si="1"/>
        <v>0</v>
      </c>
      <c r="Y18" s="37"/>
      <c r="Z18" s="7"/>
    </row>
    <row r="19" spans="1:26" ht="18.75" x14ac:dyDescent="0.25">
      <c r="A19" s="23"/>
      <c r="B19" s="4"/>
      <c r="C19" s="21"/>
      <c r="D19" s="21"/>
      <c r="E19" s="21"/>
      <c r="F19" s="22"/>
      <c r="G19" s="22"/>
      <c r="H19" s="21"/>
      <c r="I19" s="33"/>
      <c r="J19" s="48"/>
      <c r="K19" s="42"/>
      <c r="L19" s="22"/>
      <c r="M19" s="24"/>
      <c r="N19" s="24"/>
      <c r="O19" s="24"/>
      <c r="P19" s="127"/>
      <c r="Q19" s="63">
        <f t="shared" si="3"/>
        <v>0</v>
      </c>
      <c r="R19" s="67"/>
      <c r="S19" s="24"/>
      <c r="T19" s="40">
        <f t="shared" si="2"/>
        <v>0</v>
      </c>
      <c r="U19" s="130"/>
      <c r="V19" s="71">
        <f t="shared" si="0"/>
        <v>0</v>
      </c>
      <c r="W19" s="71"/>
      <c r="X19" s="70">
        <f t="shared" si="1"/>
        <v>0</v>
      </c>
      <c r="Y19" s="38"/>
      <c r="Z19" s="3"/>
    </row>
    <row r="20" spans="1:26" ht="18.75" x14ac:dyDescent="0.25">
      <c r="A20" s="16"/>
      <c r="B20" s="4"/>
      <c r="C20" s="21"/>
      <c r="D20" s="21"/>
      <c r="E20" s="21"/>
      <c r="F20" s="22"/>
      <c r="G20" s="22"/>
      <c r="H20" s="21"/>
      <c r="I20" s="33"/>
      <c r="J20" s="48"/>
      <c r="K20" s="42"/>
      <c r="L20" s="22"/>
      <c r="M20" s="24"/>
      <c r="N20" s="24"/>
      <c r="O20" s="24"/>
      <c r="P20" s="127"/>
      <c r="Q20" s="63">
        <f t="shared" si="3"/>
        <v>0</v>
      </c>
      <c r="R20" s="67"/>
      <c r="S20" s="24"/>
      <c r="T20" s="40">
        <f t="shared" si="2"/>
        <v>0</v>
      </c>
      <c r="U20" s="130"/>
      <c r="V20" s="71">
        <f t="shared" si="0"/>
        <v>0</v>
      </c>
      <c r="W20" s="71"/>
      <c r="X20" s="70">
        <f t="shared" si="1"/>
        <v>0</v>
      </c>
      <c r="Y20" s="38"/>
      <c r="Z20" s="3"/>
    </row>
    <row r="21" spans="1:26" ht="18.75" x14ac:dyDescent="0.25">
      <c r="A21" s="16"/>
      <c r="B21" s="4"/>
      <c r="C21" s="21"/>
      <c r="D21" s="21"/>
      <c r="E21" s="21"/>
      <c r="F21" s="22"/>
      <c r="G21" s="22"/>
      <c r="H21" s="21"/>
      <c r="I21" s="33"/>
      <c r="J21" s="48"/>
      <c r="K21" s="42"/>
      <c r="L21" s="22"/>
      <c r="M21" s="24"/>
      <c r="N21" s="24"/>
      <c r="O21" s="24"/>
      <c r="P21" s="127"/>
      <c r="Q21" s="63">
        <f t="shared" si="3"/>
        <v>0</v>
      </c>
      <c r="R21" s="67"/>
      <c r="S21" s="24"/>
      <c r="T21" s="40">
        <f t="shared" si="2"/>
        <v>0</v>
      </c>
      <c r="U21" s="130"/>
      <c r="V21" s="71">
        <f t="shared" si="0"/>
        <v>0</v>
      </c>
      <c r="W21" s="71"/>
      <c r="X21" s="70">
        <f t="shared" si="1"/>
        <v>0</v>
      </c>
      <c r="Y21" s="38"/>
      <c r="Z21" s="3"/>
    </row>
    <row r="22" spans="1:26" ht="18.75" x14ac:dyDescent="0.25">
      <c r="A22" s="16"/>
      <c r="B22" s="4"/>
      <c r="C22" s="21"/>
      <c r="D22" s="21"/>
      <c r="E22" s="21"/>
      <c r="F22" s="22"/>
      <c r="G22" s="22"/>
      <c r="H22" s="18"/>
      <c r="I22" s="32"/>
      <c r="J22" s="48"/>
      <c r="K22" s="42"/>
      <c r="L22" s="22"/>
      <c r="M22" s="24"/>
      <c r="N22" s="24"/>
      <c r="O22" s="24"/>
      <c r="P22" s="127"/>
      <c r="Q22" s="63">
        <f t="shared" si="3"/>
        <v>0</v>
      </c>
      <c r="R22" s="67"/>
      <c r="S22" s="24"/>
      <c r="T22" s="40">
        <f t="shared" si="2"/>
        <v>0</v>
      </c>
      <c r="U22" s="130"/>
      <c r="V22" s="71">
        <f t="shared" si="0"/>
        <v>0</v>
      </c>
      <c r="W22" s="71"/>
      <c r="X22" s="70">
        <f t="shared" si="1"/>
        <v>0</v>
      </c>
      <c r="Y22" s="38"/>
      <c r="Z22" s="3"/>
    </row>
    <row r="23" spans="1:26" ht="18.75" x14ac:dyDescent="0.25">
      <c r="A23" s="16"/>
      <c r="B23" s="4"/>
      <c r="C23" s="21"/>
      <c r="D23" s="21"/>
      <c r="E23" s="21"/>
      <c r="F23" s="22"/>
      <c r="G23" s="22"/>
      <c r="H23" s="21"/>
      <c r="I23" s="33"/>
      <c r="J23" s="48"/>
      <c r="K23" s="42"/>
      <c r="L23" s="22"/>
      <c r="M23" s="24"/>
      <c r="N23" s="24"/>
      <c r="O23" s="24"/>
      <c r="P23" s="127"/>
      <c r="Q23" s="63">
        <f t="shared" si="3"/>
        <v>0</v>
      </c>
      <c r="R23" s="67"/>
      <c r="S23" s="24"/>
      <c r="T23" s="40">
        <f t="shared" si="2"/>
        <v>0</v>
      </c>
      <c r="U23" s="130"/>
      <c r="V23" s="71">
        <f t="shared" si="0"/>
        <v>0</v>
      </c>
      <c r="W23" s="71"/>
      <c r="X23" s="70">
        <f t="shared" si="1"/>
        <v>0</v>
      </c>
      <c r="Y23" s="38"/>
      <c r="Z23" s="3"/>
    </row>
    <row r="24" spans="1:26" ht="18.75" x14ac:dyDescent="0.25">
      <c r="A24" s="23"/>
      <c r="B24" s="4"/>
      <c r="C24" s="21"/>
      <c r="D24" s="21"/>
      <c r="E24" s="21"/>
      <c r="F24" s="22"/>
      <c r="G24" s="22"/>
      <c r="H24" s="21"/>
      <c r="I24" s="33"/>
      <c r="J24" s="48"/>
      <c r="K24" s="42"/>
      <c r="L24" s="22"/>
      <c r="M24" s="24"/>
      <c r="N24" s="24"/>
      <c r="O24" s="24"/>
      <c r="P24" s="127"/>
      <c r="Q24" s="63">
        <f t="shared" si="3"/>
        <v>0</v>
      </c>
      <c r="R24" s="67"/>
      <c r="S24" s="24"/>
      <c r="T24" s="40">
        <f t="shared" si="2"/>
        <v>0</v>
      </c>
      <c r="U24" s="130"/>
      <c r="V24" s="71">
        <f t="shared" si="0"/>
        <v>0</v>
      </c>
      <c r="W24" s="71"/>
      <c r="X24" s="70">
        <f t="shared" si="1"/>
        <v>0</v>
      </c>
      <c r="Y24" s="38"/>
      <c r="Z24" s="3"/>
    </row>
    <row r="25" spans="1:26" ht="18.75" x14ac:dyDescent="0.25">
      <c r="A25" s="23"/>
      <c r="B25" s="4"/>
      <c r="C25" s="21"/>
      <c r="D25" s="21"/>
      <c r="E25" s="21"/>
      <c r="F25" s="22"/>
      <c r="G25" s="22"/>
      <c r="H25" s="21"/>
      <c r="I25" s="33"/>
      <c r="J25" s="48"/>
      <c r="K25" s="42"/>
      <c r="L25" s="22"/>
      <c r="M25" s="24"/>
      <c r="N25" s="24"/>
      <c r="O25" s="24"/>
      <c r="P25" s="127"/>
      <c r="Q25" s="63">
        <f t="shared" si="3"/>
        <v>0</v>
      </c>
      <c r="R25" s="67"/>
      <c r="S25" s="24"/>
      <c r="T25" s="40">
        <f t="shared" si="2"/>
        <v>0</v>
      </c>
      <c r="U25" s="130"/>
      <c r="V25" s="71">
        <f t="shared" si="0"/>
        <v>0</v>
      </c>
      <c r="W25" s="71"/>
      <c r="X25" s="70">
        <f t="shared" si="1"/>
        <v>0</v>
      </c>
      <c r="Y25" s="38"/>
      <c r="Z25" s="3"/>
    </row>
    <row r="26" spans="1:26" ht="18.75" x14ac:dyDescent="0.25">
      <c r="A26" s="23"/>
      <c r="B26" s="4"/>
      <c r="C26" s="21"/>
      <c r="D26" s="21"/>
      <c r="E26" s="21"/>
      <c r="F26" s="22"/>
      <c r="G26" s="22"/>
      <c r="H26" s="21"/>
      <c r="I26" s="33"/>
      <c r="J26" s="48"/>
      <c r="K26" s="42"/>
      <c r="L26" s="22"/>
      <c r="M26" s="24"/>
      <c r="N26" s="24"/>
      <c r="O26" s="24"/>
      <c r="P26" s="127"/>
      <c r="Q26" s="63">
        <f t="shared" si="3"/>
        <v>0</v>
      </c>
      <c r="R26" s="67"/>
      <c r="S26" s="24"/>
      <c r="T26" s="40">
        <f t="shared" si="2"/>
        <v>0</v>
      </c>
      <c r="U26" s="130"/>
      <c r="V26" s="71">
        <f t="shared" si="0"/>
        <v>0</v>
      </c>
      <c r="W26" s="71"/>
      <c r="X26" s="70">
        <f t="shared" si="1"/>
        <v>0</v>
      </c>
      <c r="Y26" s="38"/>
      <c r="Z26" s="3"/>
    </row>
    <row r="27" spans="1:26" ht="18.75" x14ac:dyDescent="0.25">
      <c r="A27" s="23"/>
      <c r="B27" s="4"/>
      <c r="C27" s="21"/>
      <c r="D27" s="21"/>
      <c r="E27" s="21"/>
      <c r="F27" s="22"/>
      <c r="G27" s="22"/>
      <c r="H27" s="21"/>
      <c r="I27" s="33"/>
      <c r="J27" s="48"/>
      <c r="K27" s="42"/>
      <c r="L27" s="22"/>
      <c r="M27" s="24"/>
      <c r="N27" s="24"/>
      <c r="O27" s="24"/>
      <c r="P27" s="127"/>
      <c r="Q27" s="63">
        <f t="shared" si="3"/>
        <v>0</v>
      </c>
      <c r="R27" s="67"/>
      <c r="S27" s="24"/>
      <c r="T27" s="40">
        <f t="shared" si="2"/>
        <v>0</v>
      </c>
      <c r="U27" s="130"/>
      <c r="V27" s="71">
        <f t="shared" si="0"/>
        <v>0</v>
      </c>
      <c r="W27" s="71"/>
      <c r="X27" s="70">
        <f t="shared" si="1"/>
        <v>0</v>
      </c>
      <c r="Y27" s="38"/>
      <c r="Z27" s="3"/>
    </row>
    <row r="28" spans="1:26" ht="18.75" x14ac:dyDescent="0.25">
      <c r="A28" s="23"/>
      <c r="B28" s="4"/>
      <c r="C28" s="21"/>
      <c r="D28" s="21"/>
      <c r="E28" s="21"/>
      <c r="F28" s="22"/>
      <c r="G28" s="22"/>
      <c r="H28" s="18"/>
      <c r="I28" s="32"/>
      <c r="J28" s="48"/>
      <c r="K28" s="42"/>
      <c r="L28" s="22"/>
      <c r="M28" s="24"/>
      <c r="N28" s="24"/>
      <c r="O28" s="24"/>
      <c r="P28" s="127"/>
      <c r="Q28" s="63">
        <f t="shared" si="3"/>
        <v>0</v>
      </c>
      <c r="R28" s="67"/>
      <c r="S28" s="24"/>
      <c r="T28" s="40">
        <f t="shared" si="2"/>
        <v>0</v>
      </c>
      <c r="U28" s="130"/>
      <c r="V28" s="71">
        <f t="shared" si="0"/>
        <v>0</v>
      </c>
      <c r="W28" s="71"/>
      <c r="X28" s="70">
        <f t="shared" si="1"/>
        <v>0</v>
      </c>
      <c r="Y28" s="38"/>
      <c r="Z28" s="3"/>
    </row>
    <row r="29" spans="1:26" ht="18.75" x14ac:dyDescent="0.25">
      <c r="A29" s="23"/>
      <c r="B29" s="4"/>
      <c r="C29" s="21"/>
      <c r="D29" s="21"/>
      <c r="E29" s="21"/>
      <c r="F29" s="22"/>
      <c r="G29" s="22"/>
      <c r="H29" s="21"/>
      <c r="I29" s="33"/>
      <c r="J29" s="48"/>
      <c r="K29" s="42"/>
      <c r="L29" s="22"/>
      <c r="M29" s="24"/>
      <c r="N29" s="24"/>
      <c r="O29" s="24"/>
      <c r="P29" s="127"/>
      <c r="Q29" s="63">
        <f t="shared" si="3"/>
        <v>0</v>
      </c>
      <c r="R29" s="67"/>
      <c r="S29" s="24"/>
      <c r="T29" s="40">
        <f t="shared" si="2"/>
        <v>0</v>
      </c>
      <c r="U29" s="130"/>
      <c r="V29" s="71">
        <f t="shared" si="0"/>
        <v>0</v>
      </c>
      <c r="W29" s="71"/>
      <c r="X29" s="70">
        <f t="shared" si="1"/>
        <v>0</v>
      </c>
      <c r="Y29" s="38"/>
      <c r="Z29" s="3"/>
    </row>
    <row r="30" spans="1:26" ht="18.75" x14ac:dyDescent="0.25">
      <c r="A30" s="8"/>
      <c r="B30" s="9"/>
      <c r="C30" s="5"/>
      <c r="D30" s="5"/>
      <c r="E30" s="5"/>
      <c r="F30" s="6"/>
      <c r="G30" s="6"/>
      <c r="H30" s="5"/>
      <c r="I30" s="34"/>
      <c r="J30" s="49"/>
      <c r="K30" s="43"/>
      <c r="L30" s="6"/>
      <c r="M30" s="10"/>
      <c r="N30" s="10"/>
      <c r="O30" s="10"/>
      <c r="P30" s="125"/>
      <c r="Q30" s="63">
        <f t="shared" si="3"/>
        <v>0</v>
      </c>
      <c r="R30" s="68"/>
      <c r="S30" s="10"/>
      <c r="T30" s="40">
        <f t="shared" si="2"/>
        <v>0</v>
      </c>
      <c r="U30" s="130"/>
      <c r="V30" s="71">
        <f t="shared" si="0"/>
        <v>0</v>
      </c>
      <c r="W30" s="71"/>
      <c r="X30" s="70">
        <f t="shared" si="1"/>
        <v>0</v>
      </c>
      <c r="Y30" s="38"/>
      <c r="Z30" s="3"/>
    </row>
    <row r="31" spans="1:26" ht="18.75" x14ac:dyDescent="0.25">
      <c r="A31" s="8"/>
      <c r="B31" s="9"/>
      <c r="C31" s="5"/>
      <c r="D31" s="5"/>
      <c r="E31" s="5"/>
      <c r="F31" s="6"/>
      <c r="G31" s="6"/>
      <c r="H31" s="5"/>
      <c r="I31" s="34"/>
      <c r="J31" s="49"/>
      <c r="K31" s="43"/>
      <c r="L31" s="6"/>
      <c r="M31" s="10"/>
      <c r="N31" s="10"/>
      <c r="O31" s="10"/>
      <c r="P31" s="125"/>
      <c r="Q31" s="63">
        <f t="shared" si="3"/>
        <v>0</v>
      </c>
      <c r="R31" s="68"/>
      <c r="S31" s="10"/>
      <c r="T31" s="40">
        <f t="shared" si="2"/>
        <v>0</v>
      </c>
      <c r="U31" s="130"/>
      <c r="V31" s="71">
        <f t="shared" si="0"/>
        <v>0</v>
      </c>
      <c r="W31" s="71"/>
      <c r="X31" s="70">
        <f t="shared" si="1"/>
        <v>0</v>
      </c>
      <c r="Y31" s="38"/>
      <c r="Z31" s="3"/>
    </row>
    <row r="32" spans="1:26" ht="18.75" x14ac:dyDescent="0.25">
      <c r="A32" s="8"/>
      <c r="B32" s="9"/>
      <c r="C32" s="5"/>
      <c r="D32" s="5"/>
      <c r="E32" s="5"/>
      <c r="F32" s="6"/>
      <c r="G32" s="6"/>
      <c r="H32" s="5"/>
      <c r="I32" s="34"/>
      <c r="J32" s="49"/>
      <c r="K32" s="43"/>
      <c r="L32" s="6"/>
      <c r="M32" s="10"/>
      <c r="N32" s="10"/>
      <c r="O32" s="10"/>
      <c r="P32" s="125"/>
      <c r="Q32" s="63">
        <f t="shared" si="3"/>
        <v>0</v>
      </c>
      <c r="R32" s="68"/>
      <c r="S32" s="10"/>
      <c r="T32" s="40">
        <f t="shared" si="2"/>
        <v>0</v>
      </c>
      <c r="U32" s="130"/>
      <c r="V32" s="71">
        <f t="shared" si="0"/>
        <v>0</v>
      </c>
      <c r="W32" s="71"/>
      <c r="X32" s="70">
        <f t="shared" si="1"/>
        <v>0</v>
      </c>
      <c r="Y32" s="38"/>
      <c r="Z32" s="3"/>
    </row>
    <row r="33" spans="1:26" ht="18.75" x14ac:dyDescent="0.25">
      <c r="A33" s="8"/>
      <c r="B33" s="9"/>
      <c r="C33" s="5"/>
      <c r="D33" s="5"/>
      <c r="E33" s="5"/>
      <c r="F33" s="6"/>
      <c r="G33" s="6"/>
      <c r="H33" s="5"/>
      <c r="I33" s="34"/>
      <c r="J33" s="49"/>
      <c r="K33" s="43"/>
      <c r="L33" s="6"/>
      <c r="M33" s="10"/>
      <c r="N33" s="10"/>
      <c r="O33" s="10"/>
      <c r="P33" s="125"/>
      <c r="Q33" s="63">
        <f t="shared" si="3"/>
        <v>0</v>
      </c>
      <c r="R33" s="68"/>
      <c r="S33" s="10"/>
      <c r="T33" s="40">
        <f t="shared" si="2"/>
        <v>0</v>
      </c>
      <c r="U33" s="130"/>
      <c r="V33" s="71">
        <f t="shared" si="0"/>
        <v>0</v>
      </c>
      <c r="W33" s="71"/>
      <c r="X33" s="70">
        <f t="shared" si="1"/>
        <v>0</v>
      </c>
      <c r="Y33" s="38"/>
      <c r="Z33" s="3"/>
    </row>
    <row r="34" spans="1:26" ht="18.75" x14ac:dyDescent="0.25">
      <c r="A34" s="8"/>
      <c r="B34" s="9"/>
      <c r="C34" s="5"/>
      <c r="D34" s="5"/>
      <c r="E34" s="5"/>
      <c r="F34" s="6"/>
      <c r="G34" s="6"/>
      <c r="H34" s="5"/>
      <c r="I34" s="34"/>
      <c r="J34" s="49"/>
      <c r="K34" s="43"/>
      <c r="L34" s="6"/>
      <c r="M34" s="10"/>
      <c r="N34" s="10"/>
      <c r="O34" s="10"/>
      <c r="P34" s="125"/>
      <c r="Q34" s="63">
        <f t="shared" si="3"/>
        <v>0</v>
      </c>
      <c r="R34" s="68"/>
      <c r="S34" s="10"/>
      <c r="T34" s="40">
        <f t="shared" si="2"/>
        <v>0</v>
      </c>
      <c r="U34" s="130"/>
      <c r="V34" s="71">
        <f t="shared" si="0"/>
        <v>0</v>
      </c>
      <c r="W34" s="71"/>
      <c r="X34" s="70">
        <f t="shared" si="1"/>
        <v>0</v>
      </c>
      <c r="Y34" s="38"/>
      <c r="Z34" s="3"/>
    </row>
    <row r="35" spans="1:26" ht="18.75" x14ac:dyDescent="0.25">
      <c r="A35" s="8"/>
      <c r="B35" s="9"/>
      <c r="C35" s="5"/>
      <c r="D35" s="5"/>
      <c r="E35" s="5"/>
      <c r="F35" s="6"/>
      <c r="G35" s="6"/>
      <c r="H35" s="5"/>
      <c r="I35" s="34"/>
      <c r="J35" s="49"/>
      <c r="K35" s="43"/>
      <c r="L35" s="6"/>
      <c r="M35" s="10"/>
      <c r="N35" s="10"/>
      <c r="O35" s="10"/>
      <c r="P35" s="125"/>
      <c r="Q35" s="63">
        <f t="shared" si="3"/>
        <v>0</v>
      </c>
      <c r="R35" s="68"/>
      <c r="S35" s="10"/>
      <c r="T35" s="40">
        <f t="shared" si="2"/>
        <v>0</v>
      </c>
      <c r="U35" s="130"/>
      <c r="V35" s="71">
        <f t="shared" si="0"/>
        <v>0</v>
      </c>
      <c r="W35" s="71"/>
      <c r="X35" s="70">
        <f t="shared" si="1"/>
        <v>0</v>
      </c>
      <c r="Y35" s="38"/>
      <c r="Z35" s="3"/>
    </row>
    <row r="36" spans="1:26" ht="18.75" x14ac:dyDescent="0.25">
      <c r="A36" s="8"/>
      <c r="B36" s="9"/>
      <c r="C36" s="5"/>
      <c r="D36" s="5"/>
      <c r="E36" s="5"/>
      <c r="F36" s="6"/>
      <c r="G36" s="6"/>
      <c r="H36" s="5"/>
      <c r="I36" s="34"/>
      <c r="J36" s="49"/>
      <c r="K36" s="43"/>
      <c r="L36" s="6"/>
      <c r="M36" s="10"/>
      <c r="N36" s="10"/>
      <c r="O36" s="10"/>
      <c r="P36" s="125"/>
      <c r="Q36" s="63">
        <f t="shared" si="3"/>
        <v>0</v>
      </c>
      <c r="R36" s="68"/>
      <c r="S36" s="10"/>
      <c r="T36" s="40">
        <f t="shared" si="2"/>
        <v>0</v>
      </c>
      <c r="U36" s="130"/>
      <c r="V36" s="71">
        <f t="shared" si="0"/>
        <v>0</v>
      </c>
      <c r="W36" s="71"/>
      <c r="X36" s="70">
        <f t="shared" si="1"/>
        <v>0</v>
      </c>
      <c r="Y36" s="38"/>
      <c r="Z36" s="3"/>
    </row>
    <row r="37" spans="1:26" ht="18.75" x14ac:dyDescent="0.25">
      <c r="A37" s="8"/>
      <c r="B37" s="9"/>
      <c r="C37" s="5"/>
      <c r="D37" s="5"/>
      <c r="E37" s="5"/>
      <c r="F37" s="6"/>
      <c r="G37" s="6"/>
      <c r="H37" s="5"/>
      <c r="I37" s="34"/>
      <c r="J37" s="49"/>
      <c r="K37" s="43"/>
      <c r="L37" s="6"/>
      <c r="M37" s="10"/>
      <c r="N37" s="10"/>
      <c r="O37" s="10"/>
      <c r="P37" s="125"/>
      <c r="Q37" s="63">
        <f t="shared" si="3"/>
        <v>0</v>
      </c>
      <c r="R37" s="68"/>
      <c r="S37" s="10"/>
      <c r="T37" s="40">
        <f t="shared" si="2"/>
        <v>0</v>
      </c>
      <c r="U37" s="130"/>
      <c r="V37" s="71">
        <f t="shared" si="0"/>
        <v>0</v>
      </c>
      <c r="W37" s="71"/>
      <c r="X37" s="70">
        <f t="shared" si="1"/>
        <v>0</v>
      </c>
      <c r="Y37" s="38"/>
      <c r="Z37" s="3"/>
    </row>
    <row r="38" spans="1:26" ht="18.75" x14ac:dyDescent="0.25">
      <c r="A38" s="77"/>
      <c r="B38" s="9"/>
      <c r="C38" s="5"/>
      <c r="D38" s="5"/>
      <c r="E38" s="5"/>
      <c r="F38" s="6"/>
      <c r="G38" s="6"/>
      <c r="H38" s="5"/>
      <c r="I38" s="34"/>
      <c r="J38" s="49"/>
      <c r="K38" s="43"/>
      <c r="L38" s="6"/>
      <c r="M38" s="10"/>
      <c r="N38" s="10"/>
      <c r="O38" s="10"/>
      <c r="P38" s="125"/>
      <c r="Q38" s="63">
        <f t="shared" si="3"/>
        <v>0</v>
      </c>
      <c r="R38" s="68"/>
      <c r="S38" s="10"/>
      <c r="T38" s="40">
        <f t="shared" si="2"/>
        <v>0</v>
      </c>
      <c r="U38" s="130"/>
      <c r="V38" s="71">
        <f t="shared" si="0"/>
        <v>0</v>
      </c>
      <c r="W38" s="71"/>
      <c r="X38" s="70">
        <f t="shared" si="1"/>
        <v>0</v>
      </c>
      <c r="Y38" s="38"/>
      <c r="Z38" s="3"/>
    </row>
    <row r="39" spans="1:26" ht="18.75" x14ac:dyDescent="0.25">
      <c r="A39" s="77"/>
      <c r="B39" s="9"/>
      <c r="C39" s="5"/>
      <c r="D39" s="5"/>
      <c r="E39" s="5"/>
      <c r="F39" s="6"/>
      <c r="G39" s="6"/>
      <c r="H39" s="5"/>
      <c r="I39" s="34"/>
      <c r="J39" s="49"/>
      <c r="K39" s="43"/>
      <c r="L39" s="6"/>
      <c r="M39" s="10"/>
      <c r="N39" s="10"/>
      <c r="O39" s="10"/>
      <c r="P39" s="125"/>
      <c r="Q39" s="63">
        <f t="shared" si="3"/>
        <v>0</v>
      </c>
      <c r="R39" s="68"/>
      <c r="S39" s="10"/>
      <c r="T39" s="40">
        <f t="shared" si="2"/>
        <v>0</v>
      </c>
      <c r="U39" s="130"/>
      <c r="V39" s="71">
        <f t="shared" si="0"/>
        <v>0</v>
      </c>
      <c r="W39" s="71"/>
      <c r="X39" s="70">
        <f t="shared" si="1"/>
        <v>0</v>
      </c>
      <c r="Y39" s="38"/>
      <c r="Z39" s="3"/>
    </row>
    <row r="40" spans="1:26" ht="18.75" x14ac:dyDescent="0.25">
      <c r="A40" s="77"/>
      <c r="B40" s="9"/>
      <c r="C40" s="5"/>
      <c r="D40" s="5"/>
      <c r="E40" s="5"/>
      <c r="F40" s="6"/>
      <c r="G40" s="6"/>
      <c r="H40" s="5"/>
      <c r="I40" s="34"/>
      <c r="J40" s="49"/>
      <c r="K40" s="43"/>
      <c r="L40" s="6"/>
      <c r="M40" s="10"/>
      <c r="N40" s="10"/>
      <c r="O40" s="10"/>
      <c r="P40" s="125"/>
      <c r="Q40" s="63">
        <f t="shared" si="3"/>
        <v>0</v>
      </c>
      <c r="R40" s="68"/>
      <c r="S40" s="10"/>
      <c r="T40" s="40">
        <f t="shared" si="2"/>
        <v>0</v>
      </c>
      <c r="U40" s="130"/>
      <c r="V40" s="71">
        <f t="shared" si="0"/>
        <v>0</v>
      </c>
      <c r="W40" s="71"/>
      <c r="X40" s="70">
        <f t="shared" si="1"/>
        <v>0</v>
      </c>
      <c r="Y40" s="38"/>
      <c r="Z40" s="3"/>
    </row>
    <row r="41" spans="1:26" ht="18.75" x14ac:dyDescent="0.25">
      <c r="A41" s="77"/>
      <c r="B41" s="9"/>
      <c r="C41" s="5"/>
      <c r="D41" s="5"/>
      <c r="E41" s="5"/>
      <c r="F41" s="6"/>
      <c r="G41" s="6"/>
      <c r="H41" s="5"/>
      <c r="I41" s="34"/>
      <c r="J41" s="49"/>
      <c r="K41" s="43"/>
      <c r="L41" s="6"/>
      <c r="M41" s="10"/>
      <c r="N41" s="10"/>
      <c r="O41" s="10"/>
      <c r="P41" s="125"/>
      <c r="Q41" s="63">
        <f t="shared" si="3"/>
        <v>0</v>
      </c>
      <c r="R41" s="68"/>
      <c r="S41" s="10"/>
      <c r="T41" s="40">
        <f t="shared" si="2"/>
        <v>0</v>
      </c>
      <c r="U41" s="130"/>
      <c r="V41" s="71">
        <f t="shared" si="0"/>
        <v>0</v>
      </c>
      <c r="W41" s="71"/>
      <c r="X41" s="70">
        <f t="shared" si="1"/>
        <v>0</v>
      </c>
      <c r="Y41" s="38"/>
      <c r="Z41" s="3"/>
    </row>
    <row r="42" spans="1:26" ht="18.75" x14ac:dyDescent="0.25">
      <c r="A42" s="77"/>
      <c r="B42" s="9"/>
      <c r="C42" s="5"/>
      <c r="D42" s="5"/>
      <c r="E42" s="5"/>
      <c r="F42" s="6"/>
      <c r="G42" s="6"/>
      <c r="H42" s="5"/>
      <c r="I42" s="34"/>
      <c r="J42" s="49"/>
      <c r="K42" s="43"/>
      <c r="L42" s="6"/>
      <c r="M42" s="10"/>
      <c r="N42" s="10"/>
      <c r="O42" s="10"/>
      <c r="P42" s="125"/>
      <c r="Q42" s="63">
        <f t="shared" si="3"/>
        <v>0</v>
      </c>
      <c r="R42" s="68"/>
      <c r="S42" s="10"/>
      <c r="T42" s="40">
        <f t="shared" si="2"/>
        <v>0</v>
      </c>
      <c r="U42" s="130"/>
      <c r="V42" s="71">
        <f t="shared" si="0"/>
        <v>0</v>
      </c>
      <c r="W42" s="71"/>
      <c r="X42" s="70">
        <f t="shared" si="1"/>
        <v>0</v>
      </c>
      <c r="Y42" s="38"/>
      <c r="Z42" s="3"/>
    </row>
    <row r="43" spans="1:26" ht="18.75" x14ac:dyDescent="0.25">
      <c r="A43" s="77"/>
      <c r="B43" s="9"/>
      <c r="C43" s="5"/>
      <c r="D43" s="5"/>
      <c r="E43" s="5"/>
      <c r="F43" s="6"/>
      <c r="G43" s="6"/>
      <c r="H43" s="5"/>
      <c r="I43" s="34"/>
      <c r="J43" s="49"/>
      <c r="K43" s="43"/>
      <c r="L43" s="6"/>
      <c r="M43" s="10"/>
      <c r="N43" s="10"/>
      <c r="O43" s="10"/>
      <c r="P43" s="125"/>
      <c r="Q43" s="63">
        <f t="shared" si="3"/>
        <v>0</v>
      </c>
      <c r="R43" s="68"/>
      <c r="S43" s="10"/>
      <c r="T43" s="40">
        <f t="shared" si="2"/>
        <v>0</v>
      </c>
      <c r="U43" s="130"/>
      <c r="V43" s="71">
        <f t="shared" si="0"/>
        <v>0</v>
      </c>
      <c r="W43" s="71"/>
      <c r="X43" s="70">
        <f t="shared" si="1"/>
        <v>0</v>
      </c>
      <c r="Y43" s="38"/>
      <c r="Z43" s="3"/>
    </row>
    <row r="44" spans="1:26" ht="18.75" x14ac:dyDescent="0.25">
      <c r="A44" s="77"/>
      <c r="B44" s="9"/>
      <c r="C44" s="5"/>
      <c r="D44" s="5"/>
      <c r="E44" s="5"/>
      <c r="F44" s="6"/>
      <c r="G44" s="6"/>
      <c r="H44" s="5"/>
      <c r="I44" s="34"/>
      <c r="J44" s="49"/>
      <c r="K44" s="43"/>
      <c r="L44" s="6"/>
      <c r="M44" s="10"/>
      <c r="N44" s="10"/>
      <c r="O44" s="10"/>
      <c r="P44" s="125"/>
      <c r="Q44" s="63">
        <f t="shared" si="3"/>
        <v>0</v>
      </c>
      <c r="R44" s="68"/>
      <c r="S44" s="10"/>
      <c r="T44" s="40">
        <f t="shared" si="2"/>
        <v>0</v>
      </c>
      <c r="U44" s="130"/>
      <c r="V44" s="71">
        <f t="shared" si="0"/>
        <v>0</v>
      </c>
      <c r="W44" s="71"/>
      <c r="X44" s="70">
        <f t="shared" si="1"/>
        <v>0</v>
      </c>
      <c r="Y44" s="38"/>
      <c r="Z44" s="3"/>
    </row>
    <row r="45" spans="1:26" ht="19.5" thickBot="1" x14ac:dyDescent="0.3">
      <c r="A45" s="77"/>
      <c r="B45" s="9"/>
      <c r="C45" s="5"/>
      <c r="D45" s="5"/>
      <c r="E45" s="5"/>
      <c r="F45" s="6"/>
      <c r="G45" s="6"/>
      <c r="H45" s="5"/>
      <c r="I45" s="34"/>
      <c r="J45" s="49"/>
      <c r="K45" s="44"/>
      <c r="L45" s="13"/>
      <c r="M45" s="14"/>
      <c r="N45" s="14"/>
      <c r="O45" s="14"/>
      <c r="P45" s="128"/>
      <c r="Q45" s="64">
        <f t="shared" si="3"/>
        <v>0</v>
      </c>
      <c r="R45" s="68"/>
      <c r="S45" s="10"/>
      <c r="T45" s="40">
        <f t="shared" si="2"/>
        <v>0</v>
      </c>
      <c r="U45" s="130"/>
      <c r="V45" s="71">
        <f t="shared" si="0"/>
        <v>0</v>
      </c>
      <c r="W45" s="71"/>
      <c r="X45" s="70">
        <f t="shared" si="1"/>
        <v>0</v>
      </c>
      <c r="Y45" s="38"/>
      <c r="Z45" s="3"/>
    </row>
    <row r="46" spans="1:26" ht="19.5" thickBot="1" x14ac:dyDescent="0.3">
      <c r="A46" s="78"/>
      <c r="B46" s="11"/>
      <c r="C46" s="12"/>
      <c r="D46" s="12"/>
      <c r="E46" s="12"/>
      <c r="F46" s="13"/>
      <c r="G46" s="13"/>
      <c r="H46" s="12"/>
      <c r="I46" s="35"/>
      <c r="J46" s="50"/>
      <c r="K46" s="56"/>
      <c r="L46" s="57"/>
      <c r="M46" s="58"/>
      <c r="N46" s="58"/>
      <c r="O46" s="58"/>
      <c r="P46" s="128"/>
      <c r="Q46" s="64">
        <f t="shared" si="3"/>
        <v>0</v>
      </c>
      <c r="R46" s="69"/>
      <c r="S46" s="14"/>
      <c r="T46" s="45">
        <f t="shared" si="2"/>
        <v>0</v>
      </c>
      <c r="U46" s="131"/>
      <c r="V46" s="71">
        <f t="shared" si="0"/>
        <v>0</v>
      </c>
      <c r="W46" s="71"/>
      <c r="X46" s="70">
        <f t="shared" si="1"/>
        <v>0</v>
      </c>
      <c r="Y46" s="39"/>
      <c r="Z46" s="15"/>
    </row>
  </sheetData>
  <mergeCells count="14">
    <mergeCell ref="X2:X3"/>
    <mergeCell ref="Y2:Y3"/>
    <mergeCell ref="Z2:Z3"/>
    <mergeCell ref="G2:G3"/>
    <mergeCell ref="H2:H3"/>
    <mergeCell ref="I2:I3"/>
    <mergeCell ref="J2:J3"/>
    <mergeCell ref="K2:V2"/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Z43"/>
  <sheetViews>
    <sheetView zoomScaleNormal="100" workbookViewId="0">
      <pane xSplit="2" ySplit="3" topLeftCell="O4" activePane="bottomRight" state="frozen"/>
      <selection pane="topRight" activeCell="D1" sqref="D1"/>
      <selection pane="bottomLeft" activeCell="A4" sqref="A4"/>
      <selection pane="bottomRight" activeCell="Z16" sqref="Z16"/>
    </sheetView>
  </sheetViews>
  <sheetFormatPr defaultColWidth="9.140625" defaultRowHeight="15" x14ac:dyDescent="0.25"/>
  <cols>
    <col min="1" max="1" width="4.5703125" style="2" customWidth="1"/>
    <col min="2" max="2" width="29.42578125" style="2" bestFit="1" customWidth="1"/>
    <col min="3" max="5" width="10.28515625" style="2" customWidth="1"/>
    <col min="6" max="6" width="32.28515625" style="2" customWidth="1"/>
    <col min="7" max="7" width="28.140625" style="2" customWidth="1"/>
    <col min="8" max="8" width="35.28515625" style="2" customWidth="1"/>
    <col min="9" max="9" width="23" style="2" customWidth="1"/>
    <col min="10" max="10" width="15" style="2" customWidth="1"/>
    <col min="11" max="11" width="13.28515625" style="2" customWidth="1"/>
    <col min="12" max="12" width="12.85546875" style="2" customWidth="1"/>
    <col min="13" max="13" width="11.42578125" style="2" customWidth="1"/>
    <col min="14" max="14" width="11.5703125" style="2" customWidth="1"/>
    <col min="15" max="15" width="10.42578125" style="2" customWidth="1"/>
    <col min="16" max="16" width="9.85546875" style="2" customWidth="1"/>
    <col min="17" max="17" width="9.7109375" style="2" customWidth="1"/>
    <col min="18" max="18" width="9.140625" style="2" customWidth="1"/>
    <col min="19" max="19" width="11.5703125" style="2" customWidth="1"/>
    <col min="20" max="20" width="13" style="2" customWidth="1"/>
    <col min="21" max="21" width="12.28515625" style="2" customWidth="1"/>
    <col min="22" max="22" width="14.85546875" style="2" customWidth="1"/>
    <col min="23" max="23" width="13.85546875" style="2" customWidth="1"/>
    <col min="24" max="24" width="21" style="2" customWidth="1"/>
    <col min="25" max="25" width="9.140625" style="2"/>
    <col min="26" max="26" width="72.140625" style="2" bestFit="1" customWidth="1"/>
    <col min="27" max="16384" width="9.140625" style="2"/>
  </cols>
  <sheetData>
    <row r="1" spans="1:26" ht="16.5" thickBot="1" x14ac:dyDescent="0.3">
      <c r="A1" s="151" t="s">
        <v>0</v>
      </c>
      <c r="B1" s="153" t="s">
        <v>1</v>
      </c>
      <c r="C1" s="155" t="s">
        <v>8</v>
      </c>
      <c r="D1" s="149" t="s">
        <v>2</v>
      </c>
      <c r="E1" s="149" t="s">
        <v>3</v>
      </c>
      <c r="F1" s="149" t="s">
        <v>4</v>
      </c>
      <c r="G1" s="149" t="s">
        <v>5</v>
      </c>
      <c r="H1" s="149" t="s">
        <v>9</v>
      </c>
      <c r="I1" s="149" t="s">
        <v>6</v>
      </c>
      <c r="J1" s="157" t="s">
        <v>27</v>
      </c>
      <c r="K1" s="158"/>
      <c r="L1" s="158"/>
      <c r="M1" s="159" t="s">
        <v>28</v>
      </c>
      <c r="N1" s="161" t="s">
        <v>26</v>
      </c>
      <c r="O1" s="161"/>
      <c r="P1" s="161"/>
      <c r="Q1" s="161"/>
      <c r="R1" s="161"/>
      <c r="S1" s="161"/>
      <c r="T1" s="161"/>
      <c r="U1" s="161"/>
      <c r="V1" s="161"/>
      <c r="W1" s="161"/>
      <c r="X1" s="159" t="s">
        <v>25</v>
      </c>
    </row>
    <row r="2" spans="1:26" ht="48" thickBot="1" x14ac:dyDescent="0.3">
      <c r="A2" s="152"/>
      <c r="B2" s="154"/>
      <c r="C2" s="156"/>
      <c r="D2" s="154"/>
      <c r="E2" s="150"/>
      <c r="F2" s="150"/>
      <c r="G2" s="150"/>
      <c r="H2" s="150"/>
      <c r="I2" s="150"/>
      <c r="J2" s="82" t="s">
        <v>11</v>
      </c>
      <c r="K2" s="83" t="s">
        <v>12</v>
      </c>
      <c r="L2" s="84" t="s">
        <v>13</v>
      </c>
      <c r="M2" s="160"/>
      <c r="N2" s="82" t="s">
        <v>15</v>
      </c>
      <c r="O2" s="83" t="s">
        <v>16</v>
      </c>
      <c r="P2" s="83" t="s">
        <v>18</v>
      </c>
      <c r="Q2" s="83" t="s">
        <v>17</v>
      </c>
      <c r="R2" s="85" t="s">
        <v>19</v>
      </c>
      <c r="S2" s="86" t="s">
        <v>20</v>
      </c>
      <c r="T2" s="82" t="s">
        <v>21</v>
      </c>
      <c r="U2" s="83" t="s">
        <v>22</v>
      </c>
      <c r="V2" s="87" t="s">
        <v>23</v>
      </c>
      <c r="W2" s="88" t="s">
        <v>24</v>
      </c>
      <c r="X2" s="160"/>
    </row>
    <row r="3" spans="1:26" ht="21" x14ac:dyDescent="0.25">
      <c r="A3" s="89"/>
      <c r="B3" s="90" t="s">
        <v>103</v>
      </c>
      <c r="C3" s="91"/>
      <c r="D3" s="91"/>
      <c r="E3" s="91"/>
      <c r="F3" s="92"/>
      <c r="G3" s="92"/>
      <c r="H3" s="91"/>
      <c r="I3" s="91"/>
      <c r="J3" s="93"/>
      <c r="K3" s="92"/>
      <c r="L3" s="94"/>
      <c r="M3" s="95"/>
      <c r="N3" s="93"/>
      <c r="O3" s="92"/>
      <c r="P3" s="96"/>
      <c r="Q3" s="96"/>
      <c r="R3" s="96"/>
      <c r="S3" s="97"/>
      <c r="T3" s="98"/>
      <c r="U3" s="96"/>
      <c r="V3" s="99"/>
      <c r="W3" s="100"/>
      <c r="X3" s="101"/>
      <c r="Y3" s="113"/>
      <c r="Z3" s="114"/>
    </row>
    <row r="4" spans="1:26" ht="18.75" x14ac:dyDescent="0.25">
      <c r="A4" s="89"/>
      <c r="B4" s="102" t="s">
        <v>75</v>
      </c>
      <c r="C4" s="91" t="s">
        <v>44</v>
      </c>
      <c r="D4" s="91" t="s">
        <v>48</v>
      </c>
      <c r="E4" s="91">
        <v>2011</v>
      </c>
      <c r="F4" s="103" t="s">
        <v>76</v>
      </c>
      <c r="G4" s="103" t="s">
        <v>77</v>
      </c>
      <c r="H4" s="91"/>
      <c r="I4" s="91" t="s">
        <v>63</v>
      </c>
      <c r="J4" s="93">
        <v>166</v>
      </c>
      <c r="K4" s="92">
        <v>194</v>
      </c>
      <c r="L4" s="94">
        <v>21.5</v>
      </c>
      <c r="M4" s="95">
        <v>7</v>
      </c>
      <c r="N4" s="93">
        <v>7.5</v>
      </c>
      <c r="O4" s="92">
        <v>7</v>
      </c>
      <c r="P4" s="96">
        <v>7.5</v>
      </c>
      <c r="Q4" s="96">
        <v>7</v>
      </c>
      <c r="R4" s="96">
        <v>8</v>
      </c>
      <c r="S4" s="97">
        <f>SUM(N4:R4)/5</f>
        <v>7.4</v>
      </c>
      <c r="T4" s="98">
        <v>7.5</v>
      </c>
      <c r="U4" s="96">
        <v>8</v>
      </c>
      <c r="V4" s="99">
        <f>SUM(T4:U4)/2</f>
        <v>7.75</v>
      </c>
      <c r="W4" s="100">
        <f>AVERAGE(V4,S4)</f>
        <v>7.5750000000000002</v>
      </c>
      <c r="X4" s="101">
        <f>AVERAGE(M4,W4)</f>
        <v>7.2874999999999996</v>
      </c>
      <c r="Y4" s="115"/>
      <c r="Z4" s="116"/>
    </row>
    <row r="5" spans="1:26" ht="21" x14ac:dyDescent="0.25">
      <c r="A5" s="89"/>
      <c r="B5" s="90" t="s">
        <v>37</v>
      </c>
      <c r="C5" s="91"/>
      <c r="D5" s="91"/>
      <c r="E5" s="91"/>
      <c r="F5" s="92"/>
      <c r="G5" s="92"/>
      <c r="H5" s="91"/>
      <c r="I5" s="91"/>
      <c r="J5" s="93"/>
      <c r="K5" s="92"/>
      <c r="L5" s="94"/>
      <c r="M5" s="95"/>
      <c r="N5" s="93"/>
      <c r="O5" s="92"/>
      <c r="P5" s="96"/>
      <c r="Q5" s="96"/>
      <c r="R5" s="96"/>
      <c r="S5" s="97"/>
      <c r="T5" s="98"/>
      <c r="U5" s="96"/>
      <c r="V5" s="99"/>
      <c r="W5" s="100"/>
      <c r="X5" s="101"/>
      <c r="Y5" s="115"/>
      <c r="Z5" s="116"/>
    </row>
    <row r="6" spans="1:26" ht="18.75" x14ac:dyDescent="0.25">
      <c r="A6" s="89"/>
      <c r="B6" s="102" t="s">
        <v>61</v>
      </c>
      <c r="C6" s="91" t="s">
        <v>30</v>
      </c>
      <c r="D6" s="91" t="s">
        <v>42</v>
      </c>
      <c r="E6" s="91">
        <v>2015</v>
      </c>
      <c r="F6" s="92" t="s">
        <v>38</v>
      </c>
      <c r="G6" s="92" t="s">
        <v>62</v>
      </c>
      <c r="H6" s="91" t="s">
        <v>39</v>
      </c>
      <c r="I6" s="91" t="s">
        <v>63</v>
      </c>
      <c r="J6" s="93">
        <v>158</v>
      </c>
      <c r="K6" s="92">
        <v>182</v>
      </c>
      <c r="L6" s="94">
        <v>19</v>
      </c>
      <c r="M6" s="95">
        <v>7.8</v>
      </c>
      <c r="N6" s="93">
        <v>7.8</v>
      </c>
      <c r="O6" s="92">
        <v>7.5</v>
      </c>
      <c r="P6" s="96">
        <v>7.8</v>
      </c>
      <c r="Q6" s="96">
        <v>7</v>
      </c>
      <c r="R6" s="96">
        <v>7.8</v>
      </c>
      <c r="S6" s="97">
        <f>SUM(N6:R6)/5</f>
        <v>7.58</v>
      </c>
      <c r="T6" s="98">
        <v>6.8</v>
      </c>
      <c r="U6" s="96">
        <v>7</v>
      </c>
      <c r="V6" s="99">
        <f>SUM(T6:U6)/2</f>
        <v>6.9</v>
      </c>
      <c r="W6" s="100">
        <f>AVERAGE(V6,S6)</f>
        <v>7.24</v>
      </c>
      <c r="X6" s="101">
        <f>AVERAGE(M6,W6)</f>
        <v>7.52</v>
      </c>
      <c r="Y6" s="117">
        <v>1</v>
      </c>
      <c r="Z6" s="116"/>
    </row>
    <row r="7" spans="1:26" ht="18.75" x14ac:dyDescent="0.25">
      <c r="A7" s="89"/>
      <c r="B7" s="102" t="s">
        <v>83</v>
      </c>
      <c r="C7" s="91" t="s">
        <v>36</v>
      </c>
      <c r="D7" s="91" t="s">
        <v>43</v>
      </c>
      <c r="E7" s="91">
        <v>2012</v>
      </c>
      <c r="F7" s="92" t="s">
        <v>84</v>
      </c>
      <c r="G7" s="92" t="s">
        <v>85</v>
      </c>
      <c r="H7" s="91"/>
      <c r="I7" s="91" t="s">
        <v>86</v>
      </c>
      <c r="J7" s="93">
        <v>161</v>
      </c>
      <c r="K7" s="92">
        <v>192</v>
      </c>
      <c r="L7" s="94">
        <v>21.5</v>
      </c>
      <c r="M7" s="95">
        <v>6.5</v>
      </c>
      <c r="N7" s="93">
        <v>7</v>
      </c>
      <c r="O7" s="92">
        <v>7.5</v>
      </c>
      <c r="P7" s="96">
        <v>7.3</v>
      </c>
      <c r="Q7" s="96">
        <v>7.3</v>
      </c>
      <c r="R7" s="96">
        <v>6.5</v>
      </c>
      <c r="S7" s="97">
        <f>SUM(N7:R7)/5</f>
        <v>7.12</v>
      </c>
      <c r="T7" s="98">
        <v>6</v>
      </c>
      <c r="U7" s="96">
        <v>7</v>
      </c>
      <c r="V7" s="99">
        <f>SUM(T7:U7)/2</f>
        <v>6.5</v>
      </c>
      <c r="W7" s="100">
        <f>AVERAGE(V7,S7)</f>
        <v>6.8100000000000005</v>
      </c>
      <c r="X7" s="101">
        <f>AVERAGE(M7,W7)</f>
        <v>6.6550000000000002</v>
      </c>
      <c r="Y7" s="117">
        <v>1</v>
      </c>
      <c r="Z7" s="116"/>
    </row>
    <row r="8" spans="1:26" ht="21" x14ac:dyDescent="0.25">
      <c r="A8" s="89"/>
      <c r="B8" s="90" t="s">
        <v>41</v>
      </c>
      <c r="C8" s="91"/>
      <c r="D8" s="91"/>
      <c r="E8" s="91"/>
      <c r="F8" s="92"/>
      <c r="G8" s="92"/>
      <c r="H8" s="91" t="s">
        <v>14</v>
      </c>
      <c r="I8" s="91"/>
      <c r="J8" s="93"/>
      <c r="K8" s="92"/>
      <c r="L8" s="94"/>
      <c r="M8" s="95"/>
      <c r="N8" s="93"/>
      <c r="O8" s="92"/>
      <c r="P8" s="96"/>
      <c r="Q8" s="96"/>
      <c r="R8" s="96"/>
      <c r="S8" s="97"/>
      <c r="T8" s="98"/>
      <c r="U8" s="96"/>
      <c r="V8" s="99"/>
      <c r="W8" s="100"/>
      <c r="X8" s="101"/>
      <c r="Y8" s="115"/>
      <c r="Z8" s="116"/>
    </row>
    <row r="9" spans="1:26" ht="18.75" x14ac:dyDescent="0.3">
      <c r="A9" s="89"/>
      <c r="B9" s="102" t="s">
        <v>70</v>
      </c>
      <c r="C9" s="91" t="s">
        <v>30</v>
      </c>
      <c r="D9" s="91" t="s">
        <v>40</v>
      </c>
      <c r="E9" s="91">
        <v>2013</v>
      </c>
      <c r="F9" s="92" t="s">
        <v>71</v>
      </c>
      <c r="G9" s="92" t="s">
        <v>72</v>
      </c>
      <c r="H9" s="91" t="s">
        <v>73</v>
      </c>
      <c r="I9" s="91" t="s">
        <v>74</v>
      </c>
      <c r="J9" s="93">
        <v>165</v>
      </c>
      <c r="K9" s="92">
        <v>189</v>
      </c>
      <c r="L9" s="94">
        <v>21</v>
      </c>
      <c r="M9" s="95">
        <v>8</v>
      </c>
      <c r="N9" s="93">
        <v>7.5</v>
      </c>
      <c r="O9" s="92">
        <v>8</v>
      </c>
      <c r="P9" s="96">
        <v>8</v>
      </c>
      <c r="Q9" s="96">
        <v>7</v>
      </c>
      <c r="R9" s="96">
        <v>8</v>
      </c>
      <c r="S9" s="97">
        <f>SUM(N9:R9)/5</f>
        <v>7.7</v>
      </c>
      <c r="T9" s="98">
        <v>7.5</v>
      </c>
      <c r="U9" s="96">
        <v>7.5</v>
      </c>
      <c r="V9" s="99">
        <f>SUM(T9:U9)/2</f>
        <v>7.5</v>
      </c>
      <c r="W9" s="100">
        <f>AVERAGE(V9,S9)</f>
        <v>7.6</v>
      </c>
      <c r="X9" s="101">
        <f>AVERAGE(M9,W9)</f>
        <v>7.8</v>
      </c>
      <c r="Y9" s="117">
        <v>1</v>
      </c>
      <c r="Z9" s="118" t="s">
        <v>104</v>
      </c>
    </row>
    <row r="10" spans="1:26" ht="18.75" x14ac:dyDescent="0.3">
      <c r="A10" s="89"/>
      <c r="B10" s="102" t="s">
        <v>78</v>
      </c>
      <c r="C10" s="91" t="s">
        <v>30</v>
      </c>
      <c r="D10" s="91" t="s">
        <v>79</v>
      </c>
      <c r="E10" s="91">
        <v>2002</v>
      </c>
      <c r="F10" s="103" t="s">
        <v>80</v>
      </c>
      <c r="G10" s="103" t="s">
        <v>81</v>
      </c>
      <c r="H10" s="91" t="s">
        <v>82</v>
      </c>
      <c r="I10" s="91" t="s">
        <v>63</v>
      </c>
      <c r="J10" s="93"/>
      <c r="K10" s="92"/>
      <c r="L10" s="94"/>
      <c r="M10" s="95">
        <v>7.3</v>
      </c>
      <c r="N10" s="93">
        <v>8</v>
      </c>
      <c r="O10" s="92">
        <v>7</v>
      </c>
      <c r="P10" s="96">
        <v>7.5</v>
      </c>
      <c r="Q10" s="96">
        <v>6.3</v>
      </c>
      <c r="R10" s="96">
        <v>6.3</v>
      </c>
      <c r="S10" s="97">
        <f>SUM(N10:R10)/5</f>
        <v>7.0200000000000005</v>
      </c>
      <c r="T10" s="98">
        <v>6.5</v>
      </c>
      <c r="U10" s="96">
        <v>6.5</v>
      </c>
      <c r="V10" s="99">
        <f>SUM(T10:U10)/2</f>
        <v>6.5</v>
      </c>
      <c r="W10" s="100">
        <f>AVERAGE(V10,S10)</f>
        <v>6.76</v>
      </c>
      <c r="X10" s="101">
        <f>AVERAGE(M10,W10)</f>
        <v>7.0299999999999994</v>
      </c>
      <c r="Y10" s="115">
        <v>2</v>
      </c>
      <c r="Z10" s="119"/>
    </row>
    <row r="11" spans="1:26" ht="18.75" x14ac:dyDescent="0.3">
      <c r="A11" s="89"/>
      <c r="B11" s="102" t="s">
        <v>92</v>
      </c>
      <c r="C11" s="91" t="s">
        <v>30</v>
      </c>
      <c r="D11" s="91" t="s">
        <v>43</v>
      </c>
      <c r="E11" s="91">
        <v>2006</v>
      </c>
      <c r="F11" s="103" t="s">
        <v>93</v>
      </c>
      <c r="G11" s="103" t="s">
        <v>94</v>
      </c>
      <c r="H11" s="91" t="s">
        <v>95</v>
      </c>
      <c r="I11" s="91" t="s">
        <v>96</v>
      </c>
      <c r="J11" s="93"/>
      <c r="K11" s="92"/>
      <c r="L11" s="94"/>
      <c r="M11" s="95">
        <v>7</v>
      </c>
      <c r="N11" s="93">
        <v>8</v>
      </c>
      <c r="O11" s="92">
        <v>7.5</v>
      </c>
      <c r="P11" s="96">
        <v>8</v>
      </c>
      <c r="Q11" s="96">
        <v>6.5</v>
      </c>
      <c r="R11" s="96">
        <v>7</v>
      </c>
      <c r="S11" s="97">
        <f>SUM(N11:R11)/5</f>
        <v>7.4</v>
      </c>
      <c r="T11" s="98">
        <v>7</v>
      </c>
      <c r="U11" s="96">
        <v>7</v>
      </c>
      <c r="V11" s="99">
        <f>SUM(T11:U11)/2</f>
        <v>7</v>
      </c>
      <c r="W11" s="100">
        <f>AVERAGE(V11,S11)</f>
        <v>7.2</v>
      </c>
      <c r="X11" s="101">
        <f>AVERAGE(M11,W11)</f>
        <v>7.1</v>
      </c>
      <c r="Y11" s="115">
        <v>3</v>
      </c>
      <c r="Z11" s="119"/>
    </row>
    <row r="12" spans="1:26" ht="18.75" x14ac:dyDescent="0.3">
      <c r="A12" s="89"/>
      <c r="B12" s="102" t="s">
        <v>87</v>
      </c>
      <c r="C12" s="91" t="s">
        <v>36</v>
      </c>
      <c r="D12" s="91" t="s">
        <v>31</v>
      </c>
      <c r="E12" s="91">
        <v>2015</v>
      </c>
      <c r="F12" s="103" t="s">
        <v>90</v>
      </c>
      <c r="G12" s="103" t="s">
        <v>91</v>
      </c>
      <c r="H12" s="91" t="s">
        <v>88</v>
      </c>
      <c r="I12" s="91" t="s">
        <v>89</v>
      </c>
      <c r="J12" s="93"/>
      <c r="K12" s="92"/>
      <c r="L12" s="94"/>
      <c r="M12" s="95">
        <v>7</v>
      </c>
      <c r="N12" s="93">
        <v>7</v>
      </c>
      <c r="O12" s="92">
        <v>7.5</v>
      </c>
      <c r="P12" s="96">
        <v>8</v>
      </c>
      <c r="Q12" s="96">
        <v>6.5</v>
      </c>
      <c r="R12" s="96">
        <v>6</v>
      </c>
      <c r="S12" s="97">
        <f>SUM(N12:R12)/5</f>
        <v>7</v>
      </c>
      <c r="T12" s="98">
        <v>6</v>
      </c>
      <c r="U12" s="96">
        <v>7.5</v>
      </c>
      <c r="V12" s="99">
        <f>SUM(T12:U12)/2</f>
        <v>6.75</v>
      </c>
      <c r="W12" s="100">
        <f>AVERAGE(V12,S12)</f>
        <v>6.875</v>
      </c>
      <c r="X12" s="101">
        <f>AVERAGE(M12,W12)</f>
        <v>6.9375</v>
      </c>
      <c r="Y12" s="117">
        <v>1</v>
      </c>
      <c r="Z12" s="119"/>
    </row>
    <row r="13" spans="1:26" ht="21" x14ac:dyDescent="0.3">
      <c r="A13" s="89"/>
      <c r="B13" s="104" t="s">
        <v>64</v>
      </c>
      <c r="C13" s="105"/>
      <c r="D13" s="105"/>
      <c r="E13" s="105"/>
      <c r="F13" s="106"/>
      <c r="G13" s="106"/>
      <c r="H13" s="105"/>
      <c r="I13" s="105"/>
      <c r="J13" s="107"/>
      <c r="K13" s="106"/>
      <c r="L13" s="108"/>
      <c r="M13" s="109"/>
      <c r="N13" s="107"/>
      <c r="O13" s="106"/>
      <c r="P13" s="110"/>
      <c r="Q13" s="110"/>
      <c r="R13" s="110"/>
      <c r="S13" s="97"/>
      <c r="T13" s="111"/>
      <c r="U13" s="110"/>
      <c r="V13" s="99"/>
      <c r="W13" s="100"/>
      <c r="X13" s="101"/>
      <c r="Y13" s="120"/>
      <c r="Z13" s="119"/>
    </row>
    <row r="14" spans="1:26" ht="19.5" thickBot="1" x14ac:dyDescent="0.35">
      <c r="A14" s="89"/>
      <c r="B14" s="112" t="s">
        <v>65</v>
      </c>
      <c r="C14" s="105" t="s">
        <v>30</v>
      </c>
      <c r="D14" s="105" t="s">
        <v>42</v>
      </c>
      <c r="E14" s="105">
        <v>2007</v>
      </c>
      <c r="F14" s="106" t="s">
        <v>66</v>
      </c>
      <c r="G14" s="106" t="s">
        <v>67</v>
      </c>
      <c r="H14" s="105" t="s">
        <v>68</v>
      </c>
      <c r="I14" s="105" t="s">
        <v>69</v>
      </c>
      <c r="J14" s="107">
        <v>168</v>
      </c>
      <c r="K14" s="106">
        <v>201</v>
      </c>
      <c r="L14" s="108">
        <v>22.5</v>
      </c>
      <c r="M14" s="109">
        <v>7</v>
      </c>
      <c r="N14" s="107">
        <v>7</v>
      </c>
      <c r="O14" s="106">
        <v>7</v>
      </c>
      <c r="P14" s="110">
        <v>7.8</v>
      </c>
      <c r="Q14" s="110">
        <v>7</v>
      </c>
      <c r="R14" s="110">
        <v>7.8</v>
      </c>
      <c r="S14" s="97">
        <f>SUM(N14:R14)/5</f>
        <v>7.32</v>
      </c>
      <c r="T14" s="111">
        <v>7.5</v>
      </c>
      <c r="U14" s="110">
        <v>6.5</v>
      </c>
      <c r="V14" s="99">
        <f>SUM(T14:U14)/2</f>
        <v>7</v>
      </c>
      <c r="W14" s="100">
        <f>AVERAGE(V14,S14)</f>
        <v>7.16</v>
      </c>
      <c r="X14" s="101">
        <f>AVERAGE(M14,W14)</f>
        <v>7.08</v>
      </c>
      <c r="Y14" s="121">
        <v>4</v>
      </c>
      <c r="Z14" s="122"/>
    </row>
    <row r="17" spans="1:24" ht="18.75" x14ac:dyDescent="0.25">
      <c r="A17" s="16"/>
      <c r="B17" s="4"/>
      <c r="C17" s="21"/>
      <c r="D17" s="21"/>
      <c r="E17" s="21"/>
      <c r="F17" s="22"/>
      <c r="G17" s="22"/>
      <c r="H17" s="21"/>
      <c r="I17" s="21"/>
      <c r="J17" s="42"/>
      <c r="K17" s="22"/>
      <c r="L17" s="53"/>
      <c r="M17" s="48"/>
      <c r="N17" s="42"/>
      <c r="O17" s="22"/>
      <c r="P17" s="24"/>
      <c r="Q17" s="24"/>
      <c r="R17" s="24"/>
      <c r="S17" s="63">
        <f t="shared" ref="S17:S43" si="0">SUM(N17:R17)/5</f>
        <v>0</v>
      </c>
      <c r="T17" s="67"/>
      <c r="U17" s="24"/>
      <c r="V17" s="40">
        <f t="shared" ref="V17:V43" si="1">SUM(T17:U17)/2</f>
        <v>0</v>
      </c>
      <c r="W17" s="71">
        <f t="shared" ref="W17:W43" si="2">AVERAGE(V17,S17)</f>
        <v>0</v>
      </c>
      <c r="X17" s="70">
        <f t="shared" ref="X17:X43" si="3">AVERAGE(M17,W17)</f>
        <v>0</v>
      </c>
    </row>
    <row r="18" spans="1:24" ht="18.75" x14ac:dyDescent="0.25">
      <c r="A18" s="74"/>
      <c r="B18" s="4"/>
      <c r="C18" s="21"/>
      <c r="D18" s="21"/>
      <c r="E18" s="21"/>
      <c r="F18" s="22"/>
      <c r="G18" s="22"/>
      <c r="H18" s="21"/>
      <c r="I18" s="21"/>
      <c r="J18" s="42"/>
      <c r="K18" s="22"/>
      <c r="L18" s="53"/>
      <c r="M18" s="48"/>
      <c r="N18" s="42"/>
      <c r="O18" s="22"/>
      <c r="P18" s="24"/>
      <c r="Q18" s="24"/>
      <c r="R18" s="24"/>
      <c r="S18" s="63">
        <f t="shared" si="0"/>
        <v>0</v>
      </c>
      <c r="T18" s="67"/>
      <c r="U18" s="24"/>
      <c r="V18" s="40">
        <f t="shared" si="1"/>
        <v>0</v>
      </c>
      <c r="W18" s="71">
        <f t="shared" si="2"/>
        <v>0</v>
      </c>
      <c r="X18" s="70">
        <f t="shared" si="3"/>
        <v>0</v>
      </c>
    </row>
    <row r="19" spans="1:24" ht="18.75" x14ac:dyDescent="0.25">
      <c r="A19" s="74"/>
      <c r="B19" s="4"/>
      <c r="C19" s="21"/>
      <c r="D19" s="21"/>
      <c r="E19" s="21"/>
      <c r="F19" s="22"/>
      <c r="G19" s="22"/>
      <c r="H19" s="21"/>
      <c r="I19" s="21"/>
      <c r="J19" s="42"/>
      <c r="K19" s="22"/>
      <c r="L19" s="53"/>
      <c r="M19" s="48"/>
      <c r="N19" s="42"/>
      <c r="O19" s="22"/>
      <c r="P19" s="24"/>
      <c r="Q19" s="24"/>
      <c r="R19" s="24"/>
      <c r="S19" s="63">
        <f t="shared" si="0"/>
        <v>0</v>
      </c>
      <c r="T19" s="67"/>
      <c r="U19" s="24"/>
      <c r="V19" s="40">
        <f t="shared" si="1"/>
        <v>0</v>
      </c>
      <c r="W19" s="71">
        <f t="shared" si="2"/>
        <v>0</v>
      </c>
      <c r="X19" s="70">
        <f t="shared" si="3"/>
        <v>0</v>
      </c>
    </row>
    <row r="20" spans="1:24" ht="18.75" x14ac:dyDescent="0.25">
      <c r="A20" s="74"/>
      <c r="B20" s="4"/>
      <c r="C20" s="21"/>
      <c r="D20" s="21"/>
      <c r="E20" s="21"/>
      <c r="F20" s="22"/>
      <c r="G20" s="22"/>
      <c r="H20" s="21"/>
      <c r="I20" s="21"/>
      <c r="J20" s="42"/>
      <c r="K20" s="22"/>
      <c r="L20" s="53"/>
      <c r="M20" s="48"/>
      <c r="N20" s="42"/>
      <c r="O20" s="22"/>
      <c r="P20" s="24"/>
      <c r="Q20" s="24"/>
      <c r="R20" s="24"/>
      <c r="S20" s="63">
        <f t="shared" si="0"/>
        <v>0</v>
      </c>
      <c r="T20" s="67"/>
      <c r="U20" s="24"/>
      <c r="V20" s="40">
        <f t="shared" si="1"/>
        <v>0</v>
      </c>
      <c r="W20" s="71">
        <f t="shared" si="2"/>
        <v>0</v>
      </c>
      <c r="X20" s="70">
        <f t="shared" si="3"/>
        <v>0</v>
      </c>
    </row>
    <row r="21" spans="1:24" ht="18.75" x14ac:dyDescent="0.25">
      <c r="A21" s="74"/>
      <c r="B21" s="4"/>
      <c r="C21" s="21"/>
      <c r="D21" s="21"/>
      <c r="E21" s="21"/>
      <c r="F21" s="22"/>
      <c r="G21" s="22"/>
      <c r="H21" s="21"/>
      <c r="I21" s="21"/>
      <c r="J21" s="42"/>
      <c r="K21" s="22"/>
      <c r="L21" s="53"/>
      <c r="M21" s="48"/>
      <c r="N21" s="42"/>
      <c r="O21" s="22"/>
      <c r="P21" s="24"/>
      <c r="Q21" s="24"/>
      <c r="R21" s="24"/>
      <c r="S21" s="63">
        <f t="shared" si="0"/>
        <v>0</v>
      </c>
      <c r="T21" s="67"/>
      <c r="U21" s="24"/>
      <c r="V21" s="40">
        <f t="shared" si="1"/>
        <v>0</v>
      </c>
      <c r="W21" s="71">
        <f t="shared" si="2"/>
        <v>0</v>
      </c>
      <c r="X21" s="70">
        <f t="shared" si="3"/>
        <v>0</v>
      </c>
    </row>
    <row r="22" spans="1:24" ht="18.75" x14ac:dyDescent="0.25">
      <c r="A22" s="74"/>
      <c r="B22" s="4"/>
      <c r="C22" s="21"/>
      <c r="D22" s="21"/>
      <c r="E22" s="21"/>
      <c r="F22" s="22"/>
      <c r="G22" s="22"/>
      <c r="H22" s="18"/>
      <c r="I22" s="18"/>
      <c r="J22" s="42"/>
      <c r="K22" s="22"/>
      <c r="L22" s="53"/>
      <c r="M22" s="48"/>
      <c r="N22" s="42"/>
      <c r="O22" s="22"/>
      <c r="P22" s="24"/>
      <c r="Q22" s="24"/>
      <c r="R22" s="24"/>
      <c r="S22" s="63">
        <f t="shared" si="0"/>
        <v>0</v>
      </c>
      <c r="T22" s="67"/>
      <c r="U22" s="24"/>
      <c r="V22" s="40">
        <f t="shared" si="1"/>
        <v>0</v>
      </c>
      <c r="W22" s="71">
        <f t="shared" si="2"/>
        <v>0</v>
      </c>
      <c r="X22" s="70">
        <f t="shared" si="3"/>
        <v>0</v>
      </c>
    </row>
    <row r="23" spans="1:24" ht="18.75" x14ac:dyDescent="0.25">
      <c r="A23" s="74"/>
      <c r="B23" s="4"/>
      <c r="C23" s="21"/>
      <c r="D23" s="21"/>
      <c r="E23" s="21"/>
      <c r="F23" s="22"/>
      <c r="G23" s="22"/>
      <c r="H23" s="21"/>
      <c r="I23" s="21"/>
      <c r="J23" s="42"/>
      <c r="K23" s="22"/>
      <c r="L23" s="53"/>
      <c r="M23" s="48"/>
      <c r="N23" s="42"/>
      <c r="O23" s="22"/>
      <c r="P23" s="24"/>
      <c r="Q23" s="24"/>
      <c r="R23" s="24"/>
      <c r="S23" s="63">
        <f t="shared" si="0"/>
        <v>0</v>
      </c>
      <c r="T23" s="67"/>
      <c r="U23" s="24"/>
      <c r="V23" s="40">
        <f t="shared" si="1"/>
        <v>0</v>
      </c>
      <c r="W23" s="71">
        <f t="shared" si="2"/>
        <v>0</v>
      </c>
      <c r="X23" s="70">
        <f t="shared" si="3"/>
        <v>0</v>
      </c>
    </row>
    <row r="24" spans="1:24" ht="18.75" x14ac:dyDescent="0.25">
      <c r="A24" s="75"/>
      <c r="B24" s="9"/>
      <c r="C24" s="5"/>
      <c r="D24" s="5"/>
      <c r="E24" s="5"/>
      <c r="F24" s="6"/>
      <c r="G24" s="6"/>
      <c r="H24" s="5"/>
      <c r="I24" s="5"/>
      <c r="J24" s="43"/>
      <c r="K24" s="6"/>
      <c r="L24" s="54"/>
      <c r="M24" s="49"/>
      <c r="N24" s="43"/>
      <c r="O24" s="6"/>
      <c r="P24" s="10"/>
      <c r="Q24" s="10"/>
      <c r="R24" s="10"/>
      <c r="S24" s="63">
        <f t="shared" si="0"/>
        <v>0</v>
      </c>
      <c r="T24" s="68"/>
      <c r="U24" s="10"/>
      <c r="V24" s="40">
        <f t="shared" si="1"/>
        <v>0</v>
      </c>
      <c r="W24" s="71">
        <f t="shared" si="2"/>
        <v>0</v>
      </c>
      <c r="X24" s="70">
        <f t="shared" si="3"/>
        <v>0</v>
      </c>
    </row>
    <row r="25" spans="1:24" ht="18.75" x14ac:dyDescent="0.25">
      <c r="A25" s="75"/>
      <c r="B25" s="9"/>
      <c r="C25" s="5"/>
      <c r="D25" s="5"/>
      <c r="E25" s="5"/>
      <c r="F25" s="6"/>
      <c r="G25" s="6"/>
      <c r="H25" s="5"/>
      <c r="I25" s="5"/>
      <c r="J25" s="43"/>
      <c r="K25" s="6"/>
      <c r="L25" s="54"/>
      <c r="M25" s="49"/>
      <c r="N25" s="43"/>
      <c r="O25" s="6"/>
      <c r="P25" s="10"/>
      <c r="Q25" s="10"/>
      <c r="R25" s="10"/>
      <c r="S25" s="63">
        <f t="shared" si="0"/>
        <v>0</v>
      </c>
      <c r="T25" s="68"/>
      <c r="U25" s="10"/>
      <c r="V25" s="40">
        <f t="shared" si="1"/>
        <v>0</v>
      </c>
      <c r="W25" s="71">
        <f t="shared" si="2"/>
        <v>0</v>
      </c>
      <c r="X25" s="70">
        <f t="shared" si="3"/>
        <v>0</v>
      </c>
    </row>
    <row r="26" spans="1:24" ht="18.75" x14ac:dyDescent="0.25">
      <c r="A26" s="75"/>
      <c r="B26" s="9"/>
      <c r="C26" s="5"/>
      <c r="D26" s="5"/>
      <c r="E26" s="5"/>
      <c r="F26" s="6"/>
      <c r="G26" s="6"/>
      <c r="H26" s="5"/>
      <c r="I26" s="5"/>
      <c r="J26" s="43"/>
      <c r="K26" s="6"/>
      <c r="L26" s="54"/>
      <c r="M26" s="49"/>
      <c r="N26" s="43"/>
      <c r="O26" s="6"/>
      <c r="P26" s="10"/>
      <c r="Q26" s="10"/>
      <c r="R26" s="10"/>
      <c r="S26" s="63">
        <f t="shared" si="0"/>
        <v>0</v>
      </c>
      <c r="T26" s="68"/>
      <c r="U26" s="10"/>
      <c r="V26" s="40">
        <f t="shared" si="1"/>
        <v>0</v>
      </c>
      <c r="W26" s="71">
        <f t="shared" si="2"/>
        <v>0</v>
      </c>
      <c r="X26" s="70">
        <f t="shared" si="3"/>
        <v>0</v>
      </c>
    </row>
    <row r="27" spans="1:24" ht="18.75" x14ac:dyDescent="0.25">
      <c r="A27" s="75"/>
      <c r="B27" s="9"/>
      <c r="C27" s="5"/>
      <c r="D27" s="5"/>
      <c r="E27" s="5"/>
      <c r="F27" s="6"/>
      <c r="G27" s="6"/>
      <c r="H27" s="5"/>
      <c r="I27" s="5"/>
      <c r="J27" s="43"/>
      <c r="K27" s="6"/>
      <c r="L27" s="54"/>
      <c r="M27" s="49"/>
      <c r="N27" s="43"/>
      <c r="O27" s="6"/>
      <c r="P27" s="10"/>
      <c r="Q27" s="10"/>
      <c r="R27" s="10"/>
      <c r="S27" s="63">
        <f t="shared" si="0"/>
        <v>0</v>
      </c>
      <c r="T27" s="68"/>
      <c r="U27" s="10"/>
      <c r="V27" s="40">
        <f t="shared" si="1"/>
        <v>0</v>
      </c>
      <c r="W27" s="71">
        <f t="shared" si="2"/>
        <v>0</v>
      </c>
      <c r="X27" s="70">
        <f t="shared" si="3"/>
        <v>0</v>
      </c>
    </row>
    <row r="28" spans="1:24" ht="18.75" x14ac:dyDescent="0.25">
      <c r="A28" s="75"/>
      <c r="B28" s="9"/>
      <c r="C28" s="5"/>
      <c r="D28" s="5"/>
      <c r="E28" s="5"/>
      <c r="F28" s="6"/>
      <c r="G28" s="6"/>
      <c r="H28" s="5"/>
      <c r="I28" s="5"/>
      <c r="J28" s="43"/>
      <c r="K28" s="6"/>
      <c r="L28" s="54"/>
      <c r="M28" s="49"/>
      <c r="N28" s="43"/>
      <c r="O28" s="6"/>
      <c r="P28" s="10"/>
      <c r="Q28" s="10"/>
      <c r="R28" s="10"/>
      <c r="S28" s="63">
        <f t="shared" si="0"/>
        <v>0</v>
      </c>
      <c r="T28" s="68"/>
      <c r="U28" s="10"/>
      <c r="V28" s="40">
        <f t="shared" si="1"/>
        <v>0</v>
      </c>
      <c r="W28" s="71">
        <f t="shared" si="2"/>
        <v>0</v>
      </c>
      <c r="X28" s="70">
        <f t="shared" si="3"/>
        <v>0</v>
      </c>
    </row>
    <row r="29" spans="1:24" ht="18.75" x14ac:dyDescent="0.25">
      <c r="A29" s="75"/>
      <c r="B29" s="9"/>
      <c r="C29" s="5"/>
      <c r="D29" s="5"/>
      <c r="E29" s="5"/>
      <c r="F29" s="6"/>
      <c r="G29" s="6"/>
      <c r="H29" s="5"/>
      <c r="I29" s="5"/>
      <c r="J29" s="43"/>
      <c r="K29" s="6"/>
      <c r="L29" s="54"/>
      <c r="M29" s="49"/>
      <c r="N29" s="43"/>
      <c r="O29" s="6"/>
      <c r="P29" s="10"/>
      <c r="Q29" s="10"/>
      <c r="R29" s="10"/>
      <c r="S29" s="63">
        <f t="shared" si="0"/>
        <v>0</v>
      </c>
      <c r="T29" s="68"/>
      <c r="U29" s="10"/>
      <c r="V29" s="40">
        <f t="shared" si="1"/>
        <v>0</v>
      </c>
      <c r="W29" s="71">
        <f t="shared" si="2"/>
        <v>0</v>
      </c>
      <c r="X29" s="70">
        <f t="shared" si="3"/>
        <v>0</v>
      </c>
    </row>
    <row r="30" spans="1:24" ht="18.75" x14ac:dyDescent="0.25">
      <c r="A30" s="75"/>
      <c r="B30" s="9"/>
      <c r="C30" s="5"/>
      <c r="D30" s="5"/>
      <c r="E30" s="5"/>
      <c r="F30" s="6"/>
      <c r="G30" s="6"/>
      <c r="H30" s="5"/>
      <c r="I30" s="5"/>
      <c r="J30" s="43"/>
      <c r="K30" s="6"/>
      <c r="L30" s="54"/>
      <c r="M30" s="49"/>
      <c r="N30" s="43"/>
      <c r="O30" s="6"/>
      <c r="P30" s="10"/>
      <c r="Q30" s="10"/>
      <c r="R30" s="10"/>
      <c r="S30" s="63">
        <f t="shared" si="0"/>
        <v>0</v>
      </c>
      <c r="T30" s="68"/>
      <c r="U30" s="10"/>
      <c r="V30" s="40">
        <f t="shared" si="1"/>
        <v>0</v>
      </c>
      <c r="W30" s="71">
        <f t="shared" si="2"/>
        <v>0</v>
      </c>
      <c r="X30" s="70">
        <f t="shared" si="3"/>
        <v>0</v>
      </c>
    </row>
    <row r="31" spans="1:24" ht="18.75" x14ac:dyDescent="0.25">
      <c r="A31" s="75"/>
      <c r="B31" s="9"/>
      <c r="C31" s="5"/>
      <c r="D31" s="5"/>
      <c r="E31" s="5"/>
      <c r="F31" s="6"/>
      <c r="G31" s="6"/>
      <c r="H31" s="5"/>
      <c r="I31" s="5"/>
      <c r="J31" s="43"/>
      <c r="K31" s="6"/>
      <c r="L31" s="54"/>
      <c r="M31" s="49"/>
      <c r="N31" s="43"/>
      <c r="O31" s="6"/>
      <c r="P31" s="10"/>
      <c r="Q31" s="10"/>
      <c r="R31" s="10"/>
      <c r="S31" s="63">
        <f t="shared" si="0"/>
        <v>0</v>
      </c>
      <c r="T31" s="68"/>
      <c r="U31" s="10"/>
      <c r="V31" s="40">
        <f t="shared" si="1"/>
        <v>0</v>
      </c>
      <c r="W31" s="71">
        <f t="shared" si="2"/>
        <v>0</v>
      </c>
      <c r="X31" s="70">
        <f t="shared" si="3"/>
        <v>0</v>
      </c>
    </row>
    <row r="32" spans="1:24" ht="18.75" x14ac:dyDescent="0.25">
      <c r="A32" s="75"/>
      <c r="B32" s="9"/>
      <c r="C32" s="5"/>
      <c r="D32" s="5"/>
      <c r="E32" s="5"/>
      <c r="F32" s="6"/>
      <c r="G32" s="6"/>
      <c r="H32" s="5"/>
      <c r="I32" s="5"/>
      <c r="J32" s="43"/>
      <c r="K32" s="6"/>
      <c r="L32" s="54"/>
      <c r="M32" s="49"/>
      <c r="N32" s="43"/>
      <c r="O32" s="6"/>
      <c r="P32" s="10"/>
      <c r="Q32" s="10"/>
      <c r="R32" s="10"/>
      <c r="S32" s="63">
        <f t="shared" si="0"/>
        <v>0</v>
      </c>
      <c r="T32" s="68"/>
      <c r="U32" s="10"/>
      <c r="V32" s="40">
        <f t="shared" si="1"/>
        <v>0</v>
      </c>
      <c r="W32" s="71">
        <f t="shared" si="2"/>
        <v>0</v>
      </c>
      <c r="X32" s="70">
        <f t="shared" si="3"/>
        <v>0</v>
      </c>
    </row>
    <row r="33" spans="1:24" ht="18.75" x14ac:dyDescent="0.25">
      <c r="A33" s="75"/>
      <c r="B33" s="9"/>
      <c r="C33" s="5"/>
      <c r="D33" s="5"/>
      <c r="E33" s="5"/>
      <c r="F33" s="6"/>
      <c r="G33" s="6"/>
      <c r="H33" s="5"/>
      <c r="I33" s="5"/>
      <c r="J33" s="43"/>
      <c r="K33" s="6"/>
      <c r="L33" s="54"/>
      <c r="M33" s="49"/>
      <c r="N33" s="43"/>
      <c r="O33" s="6"/>
      <c r="P33" s="10"/>
      <c r="Q33" s="10"/>
      <c r="R33" s="10"/>
      <c r="S33" s="63">
        <f t="shared" si="0"/>
        <v>0</v>
      </c>
      <c r="T33" s="68"/>
      <c r="U33" s="10"/>
      <c r="V33" s="40">
        <f t="shared" si="1"/>
        <v>0</v>
      </c>
      <c r="W33" s="71">
        <f t="shared" si="2"/>
        <v>0</v>
      </c>
      <c r="X33" s="70">
        <f t="shared" si="3"/>
        <v>0</v>
      </c>
    </row>
    <row r="34" spans="1:24" ht="18.75" x14ac:dyDescent="0.25">
      <c r="A34" s="75"/>
      <c r="B34" s="9"/>
      <c r="C34" s="5"/>
      <c r="D34" s="5"/>
      <c r="E34" s="5"/>
      <c r="F34" s="6"/>
      <c r="G34" s="6"/>
      <c r="H34" s="5"/>
      <c r="I34" s="5"/>
      <c r="J34" s="43"/>
      <c r="K34" s="6"/>
      <c r="L34" s="54"/>
      <c r="M34" s="49"/>
      <c r="N34" s="43"/>
      <c r="O34" s="6"/>
      <c r="P34" s="10"/>
      <c r="Q34" s="10"/>
      <c r="R34" s="10"/>
      <c r="S34" s="63">
        <f t="shared" si="0"/>
        <v>0</v>
      </c>
      <c r="T34" s="68"/>
      <c r="U34" s="10"/>
      <c r="V34" s="40">
        <f t="shared" si="1"/>
        <v>0</v>
      </c>
      <c r="W34" s="71">
        <f t="shared" si="2"/>
        <v>0</v>
      </c>
      <c r="X34" s="70">
        <f t="shared" si="3"/>
        <v>0</v>
      </c>
    </row>
    <row r="35" spans="1:24" ht="18.75" x14ac:dyDescent="0.25">
      <c r="A35" s="75"/>
      <c r="B35" s="9"/>
      <c r="C35" s="5"/>
      <c r="D35" s="5"/>
      <c r="E35" s="5"/>
      <c r="F35" s="6"/>
      <c r="G35" s="6"/>
      <c r="H35" s="5"/>
      <c r="I35" s="5"/>
      <c r="J35" s="43"/>
      <c r="K35" s="6"/>
      <c r="L35" s="54"/>
      <c r="M35" s="49"/>
      <c r="N35" s="43"/>
      <c r="O35" s="6"/>
      <c r="P35" s="10"/>
      <c r="Q35" s="10"/>
      <c r="R35" s="10"/>
      <c r="S35" s="63">
        <f t="shared" si="0"/>
        <v>0</v>
      </c>
      <c r="T35" s="68"/>
      <c r="U35" s="10"/>
      <c r="V35" s="40">
        <f t="shared" si="1"/>
        <v>0</v>
      </c>
      <c r="W35" s="71">
        <f t="shared" si="2"/>
        <v>0</v>
      </c>
      <c r="X35" s="70">
        <f t="shared" si="3"/>
        <v>0</v>
      </c>
    </row>
    <row r="36" spans="1:24" ht="18.75" x14ac:dyDescent="0.25">
      <c r="A36" s="75"/>
      <c r="B36" s="9"/>
      <c r="C36" s="5"/>
      <c r="D36" s="5"/>
      <c r="E36" s="5"/>
      <c r="F36" s="6"/>
      <c r="G36" s="6"/>
      <c r="H36" s="5"/>
      <c r="I36" s="5"/>
      <c r="J36" s="43"/>
      <c r="K36" s="6"/>
      <c r="L36" s="54"/>
      <c r="M36" s="49"/>
      <c r="N36" s="43"/>
      <c r="O36" s="6"/>
      <c r="P36" s="10"/>
      <c r="Q36" s="10"/>
      <c r="R36" s="10"/>
      <c r="S36" s="63">
        <f t="shared" si="0"/>
        <v>0</v>
      </c>
      <c r="T36" s="68"/>
      <c r="U36" s="10"/>
      <c r="V36" s="40">
        <f t="shared" si="1"/>
        <v>0</v>
      </c>
      <c r="W36" s="71">
        <f t="shared" si="2"/>
        <v>0</v>
      </c>
      <c r="X36" s="70">
        <f t="shared" si="3"/>
        <v>0</v>
      </c>
    </row>
    <row r="37" spans="1:24" ht="18.75" x14ac:dyDescent="0.25">
      <c r="A37" s="75"/>
      <c r="B37" s="9"/>
      <c r="C37" s="5"/>
      <c r="D37" s="5"/>
      <c r="E37" s="5"/>
      <c r="F37" s="6"/>
      <c r="G37" s="6"/>
      <c r="H37" s="5"/>
      <c r="I37" s="5"/>
      <c r="J37" s="43"/>
      <c r="K37" s="6"/>
      <c r="L37" s="54"/>
      <c r="M37" s="49"/>
      <c r="N37" s="43"/>
      <c r="O37" s="6"/>
      <c r="P37" s="10"/>
      <c r="Q37" s="10"/>
      <c r="R37" s="10"/>
      <c r="S37" s="63">
        <f t="shared" si="0"/>
        <v>0</v>
      </c>
      <c r="T37" s="68"/>
      <c r="U37" s="10"/>
      <c r="V37" s="40">
        <f t="shared" si="1"/>
        <v>0</v>
      </c>
      <c r="W37" s="71">
        <f t="shared" si="2"/>
        <v>0</v>
      </c>
      <c r="X37" s="70">
        <f t="shared" si="3"/>
        <v>0</v>
      </c>
    </row>
    <row r="38" spans="1:24" ht="18.75" x14ac:dyDescent="0.25">
      <c r="A38" s="75"/>
      <c r="B38" s="9"/>
      <c r="C38" s="5"/>
      <c r="D38" s="5"/>
      <c r="E38" s="5"/>
      <c r="F38" s="6"/>
      <c r="G38" s="6"/>
      <c r="H38" s="5"/>
      <c r="I38" s="5"/>
      <c r="J38" s="43"/>
      <c r="K38" s="6"/>
      <c r="L38" s="54"/>
      <c r="M38" s="49"/>
      <c r="N38" s="43"/>
      <c r="O38" s="6"/>
      <c r="P38" s="10"/>
      <c r="Q38" s="10"/>
      <c r="R38" s="10"/>
      <c r="S38" s="63">
        <f t="shared" si="0"/>
        <v>0</v>
      </c>
      <c r="T38" s="68"/>
      <c r="U38" s="10"/>
      <c r="V38" s="40">
        <f t="shared" si="1"/>
        <v>0</v>
      </c>
      <c r="W38" s="71">
        <f t="shared" si="2"/>
        <v>0</v>
      </c>
      <c r="X38" s="70">
        <f t="shared" si="3"/>
        <v>0</v>
      </c>
    </row>
    <row r="39" spans="1:24" ht="18.75" x14ac:dyDescent="0.25">
      <c r="A39" s="75"/>
      <c r="B39" s="9"/>
      <c r="C39" s="5"/>
      <c r="D39" s="5"/>
      <c r="E39" s="5"/>
      <c r="F39" s="6"/>
      <c r="G39" s="6"/>
      <c r="H39" s="5"/>
      <c r="I39" s="5"/>
      <c r="J39" s="43"/>
      <c r="K39" s="6"/>
      <c r="L39" s="54"/>
      <c r="M39" s="49"/>
      <c r="N39" s="43"/>
      <c r="O39" s="6"/>
      <c r="P39" s="10"/>
      <c r="Q39" s="10"/>
      <c r="R39" s="10"/>
      <c r="S39" s="63">
        <f t="shared" si="0"/>
        <v>0</v>
      </c>
      <c r="T39" s="68"/>
      <c r="U39" s="10"/>
      <c r="V39" s="40">
        <f t="shared" si="1"/>
        <v>0</v>
      </c>
      <c r="W39" s="71">
        <f t="shared" si="2"/>
        <v>0</v>
      </c>
      <c r="X39" s="70">
        <f t="shared" si="3"/>
        <v>0</v>
      </c>
    </row>
    <row r="40" spans="1:24" ht="18.75" x14ac:dyDescent="0.25">
      <c r="A40" s="75"/>
      <c r="B40" s="9"/>
      <c r="C40" s="5"/>
      <c r="D40" s="5"/>
      <c r="E40" s="5"/>
      <c r="F40" s="6"/>
      <c r="G40" s="6"/>
      <c r="H40" s="5"/>
      <c r="I40" s="5"/>
      <c r="J40" s="43"/>
      <c r="K40" s="6"/>
      <c r="L40" s="54"/>
      <c r="M40" s="49"/>
      <c r="N40" s="43"/>
      <c r="O40" s="6"/>
      <c r="P40" s="10"/>
      <c r="Q40" s="10"/>
      <c r="R40" s="10"/>
      <c r="S40" s="63">
        <f t="shared" si="0"/>
        <v>0</v>
      </c>
      <c r="T40" s="68"/>
      <c r="U40" s="10"/>
      <c r="V40" s="40">
        <f t="shared" si="1"/>
        <v>0</v>
      </c>
      <c r="W40" s="71">
        <f t="shared" si="2"/>
        <v>0</v>
      </c>
      <c r="X40" s="70">
        <f t="shared" si="3"/>
        <v>0</v>
      </c>
    </row>
    <row r="41" spans="1:24" ht="18.75" x14ac:dyDescent="0.25">
      <c r="A41" s="75"/>
      <c r="B41" s="9"/>
      <c r="C41" s="5"/>
      <c r="D41" s="5"/>
      <c r="E41" s="5"/>
      <c r="F41" s="6"/>
      <c r="G41" s="6"/>
      <c r="H41" s="5"/>
      <c r="I41" s="5"/>
      <c r="J41" s="43"/>
      <c r="K41" s="6"/>
      <c r="L41" s="54"/>
      <c r="M41" s="49"/>
      <c r="N41" s="43"/>
      <c r="O41" s="6"/>
      <c r="P41" s="10"/>
      <c r="Q41" s="10"/>
      <c r="R41" s="10"/>
      <c r="S41" s="63">
        <f t="shared" si="0"/>
        <v>0</v>
      </c>
      <c r="T41" s="68"/>
      <c r="U41" s="10"/>
      <c r="V41" s="40">
        <f t="shared" si="1"/>
        <v>0</v>
      </c>
      <c r="W41" s="71">
        <f t="shared" si="2"/>
        <v>0</v>
      </c>
      <c r="X41" s="70">
        <f t="shared" si="3"/>
        <v>0</v>
      </c>
    </row>
    <row r="42" spans="1:24" ht="19.5" thickBot="1" x14ac:dyDescent="0.3">
      <c r="A42" s="75"/>
      <c r="B42" s="9"/>
      <c r="C42" s="5"/>
      <c r="D42" s="5"/>
      <c r="E42" s="5"/>
      <c r="F42" s="6"/>
      <c r="G42" s="6"/>
      <c r="H42" s="5"/>
      <c r="I42" s="5"/>
      <c r="J42" s="43"/>
      <c r="K42" s="6"/>
      <c r="L42" s="54"/>
      <c r="M42" s="49"/>
      <c r="N42" s="44"/>
      <c r="O42" s="13"/>
      <c r="P42" s="14"/>
      <c r="Q42" s="14"/>
      <c r="R42" s="14"/>
      <c r="S42" s="64">
        <f t="shared" si="0"/>
        <v>0</v>
      </c>
      <c r="T42" s="68"/>
      <c r="U42" s="10"/>
      <c r="V42" s="40">
        <f t="shared" si="1"/>
        <v>0</v>
      </c>
      <c r="W42" s="71">
        <f t="shared" si="2"/>
        <v>0</v>
      </c>
      <c r="X42" s="70">
        <f t="shared" si="3"/>
        <v>0</v>
      </c>
    </row>
    <row r="43" spans="1:24" ht="19.5" thickBot="1" x14ac:dyDescent="0.3">
      <c r="A43" s="76"/>
      <c r="B43" s="11"/>
      <c r="C43" s="12"/>
      <c r="D43" s="12"/>
      <c r="E43" s="12"/>
      <c r="F43" s="13"/>
      <c r="G43" s="13"/>
      <c r="H43" s="12"/>
      <c r="I43" s="12"/>
      <c r="J43" s="44"/>
      <c r="K43" s="13"/>
      <c r="L43" s="55"/>
      <c r="M43" s="50"/>
      <c r="N43" s="56"/>
      <c r="O43" s="57"/>
      <c r="P43" s="58"/>
      <c r="Q43" s="58"/>
      <c r="R43" s="58"/>
      <c r="S43" s="64">
        <f t="shared" si="0"/>
        <v>0</v>
      </c>
      <c r="T43" s="69"/>
      <c r="U43" s="14"/>
      <c r="V43" s="45">
        <f t="shared" si="1"/>
        <v>0</v>
      </c>
      <c r="W43" s="71">
        <f t="shared" si="2"/>
        <v>0</v>
      </c>
      <c r="X43" s="70">
        <f t="shared" si="3"/>
        <v>0</v>
      </c>
    </row>
  </sheetData>
  <mergeCells count="13">
    <mergeCell ref="I1:I2"/>
    <mergeCell ref="J1:L1"/>
    <mergeCell ref="M1:M2"/>
    <mergeCell ref="N1:W1"/>
    <mergeCell ref="X1:X2"/>
    <mergeCell ref="F1:F2"/>
    <mergeCell ref="G1:G2"/>
    <mergeCell ref="H1:H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Русский тракенен</vt:lpstr>
      <vt:lpstr>Спортивные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2018-11-07T14:33:48Z</dcterms:modified>
</cp:coreProperties>
</file>