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Терск" sheetId="5" r:id="rId1"/>
    <sheet name="ДляШабл" sheetId="8" r:id="rId2"/>
    <sheet name="ТерскЗапасн" sheetId="6" r:id="rId3"/>
    <sheet name="Терск (2)" sheetId="7" r:id="rId4"/>
    <sheet name="Ахал" sheetId="4" r:id="rId5"/>
    <sheet name="Промеры" sheetId="1" r:id="rId6"/>
    <sheet name="Лист2" sheetId="2" r:id="rId7"/>
    <sheet name="Лист3" sheetId="3" r:id="rId8"/>
  </sheets>
  <calcPr calcId="145621"/>
</workbook>
</file>

<file path=xl/calcChain.xml><?xml version="1.0" encoding="utf-8"?>
<calcChain xmlns="http://schemas.openxmlformats.org/spreadsheetml/2006/main">
  <c r="W24" i="8" l="1"/>
  <c r="V24" i="8"/>
  <c r="U24" i="8"/>
  <c r="T24" i="8"/>
  <c r="W23" i="8"/>
  <c r="V23" i="8"/>
  <c r="U23" i="8"/>
  <c r="T23" i="8"/>
  <c r="W22" i="8"/>
  <c r="V22" i="8"/>
  <c r="U22" i="8"/>
  <c r="T22" i="8"/>
  <c r="W21" i="8"/>
  <c r="V21" i="8"/>
  <c r="U21" i="8"/>
  <c r="T21" i="8"/>
  <c r="W20" i="8"/>
  <c r="V20" i="8"/>
  <c r="U20" i="8"/>
  <c r="T20" i="8"/>
  <c r="W19" i="8"/>
  <c r="V19" i="8"/>
  <c r="U19" i="8"/>
  <c r="T19" i="8"/>
  <c r="W18" i="8"/>
  <c r="V18" i="8"/>
  <c r="U18" i="8"/>
  <c r="T18" i="8"/>
  <c r="W17" i="8"/>
  <c r="V17" i="8"/>
  <c r="U17" i="8"/>
  <c r="T17" i="8"/>
  <c r="W16" i="8"/>
  <c r="V16" i="8"/>
  <c r="U16" i="8"/>
  <c r="T16" i="8"/>
  <c r="W15" i="8"/>
  <c r="V15" i="8"/>
  <c r="U15" i="8"/>
  <c r="T15" i="8"/>
  <c r="W14" i="8"/>
  <c r="V14" i="8"/>
  <c r="U14" i="8"/>
  <c r="T14" i="8"/>
  <c r="W13" i="8"/>
  <c r="V13" i="8"/>
  <c r="U13" i="8"/>
  <c r="T13" i="8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U9" i="8"/>
  <c r="T9" i="8"/>
  <c r="W8" i="8"/>
  <c r="V8" i="8"/>
  <c r="U8" i="8"/>
  <c r="T8" i="8"/>
  <c r="W6" i="8"/>
  <c r="V6" i="8"/>
  <c r="U6" i="8"/>
  <c r="T6" i="8"/>
  <c r="W5" i="8"/>
  <c r="V5" i="8"/>
  <c r="U5" i="8"/>
  <c r="T5" i="8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4" i="7"/>
  <c r="U14" i="7"/>
  <c r="T14" i="7"/>
  <c r="S14" i="7"/>
  <c r="V13" i="7"/>
  <c r="U13" i="7"/>
  <c r="T13" i="7"/>
  <c r="S13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8" i="7"/>
  <c r="U8" i="7"/>
  <c r="T8" i="7"/>
  <c r="S8" i="7"/>
  <c r="V7" i="7"/>
  <c r="U7" i="7"/>
  <c r="T7" i="7"/>
  <c r="S7" i="7"/>
  <c r="V6" i="7"/>
  <c r="U6" i="7"/>
  <c r="T6" i="7"/>
  <c r="S6" i="7"/>
  <c r="V5" i="7"/>
  <c r="U5" i="7"/>
  <c r="T5" i="7"/>
  <c r="S5" i="7"/>
  <c r="V4" i="7"/>
  <c r="U4" i="7"/>
  <c r="T4" i="7"/>
  <c r="S4" i="7"/>
  <c r="S4" i="6"/>
  <c r="T4" i="6"/>
  <c r="U4" i="6"/>
  <c r="V4" i="6"/>
  <c r="S5" i="6"/>
  <c r="T5" i="6"/>
  <c r="U5" i="6"/>
  <c r="V5" i="6"/>
  <c r="S6" i="6"/>
  <c r="T6" i="6"/>
  <c r="U6" i="6"/>
  <c r="V6" i="6"/>
  <c r="S7" i="6"/>
  <c r="T7" i="6"/>
  <c r="U7" i="6"/>
  <c r="V7" i="6"/>
  <c r="S8" i="6"/>
  <c r="T8" i="6"/>
  <c r="U8" i="6"/>
  <c r="V8" i="6"/>
  <c r="S9" i="6"/>
  <c r="T9" i="6"/>
  <c r="U9" i="6"/>
  <c r="V9" i="6"/>
  <c r="S10" i="6"/>
  <c r="T10" i="6"/>
  <c r="U10" i="6"/>
  <c r="V10" i="6"/>
  <c r="S11" i="6"/>
  <c r="T11" i="6"/>
  <c r="U11" i="6"/>
  <c r="V11" i="6"/>
  <c r="S12" i="6"/>
  <c r="T12" i="6"/>
  <c r="U12" i="6"/>
  <c r="V12" i="6"/>
  <c r="S13" i="6"/>
  <c r="T13" i="6"/>
  <c r="U13" i="6"/>
  <c r="V13" i="6"/>
  <c r="S14" i="6"/>
  <c r="T14" i="6"/>
  <c r="U14" i="6"/>
  <c r="V14" i="6"/>
  <c r="S15" i="6"/>
  <c r="T15" i="6"/>
  <c r="U15" i="6"/>
  <c r="V15" i="6"/>
  <c r="S16" i="6"/>
  <c r="T16" i="6"/>
  <c r="U16" i="6"/>
  <c r="V16" i="6"/>
  <c r="S17" i="6"/>
  <c r="T17" i="6"/>
  <c r="U17" i="6"/>
  <c r="V17" i="6"/>
  <c r="S18" i="6"/>
  <c r="T18" i="6"/>
  <c r="U18" i="6"/>
  <c r="V18" i="6"/>
  <c r="S19" i="6"/>
  <c r="T19" i="6"/>
  <c r="U19" i="6"/>
  <c r="V19" i="6"/>
  <c r="S20" i="6"/>
  <c r="T20" i="6"/>
  <c r="U20" i="6"/>
  <c r="V20" i="6"/>
  <c r="S21" i="6"/>
  <c r="T21" i="6"/>
  <c r="U21" i="6"/>
  <c r="V21" i="6"/>
  <c r="S22" i="6"/>
  <c r="T22" i="6"/>
  <c r="U22" i="6"/>
  <c r="V22" i="6"/>
  <c r="S23" i="6"/>
  <c r="T23" i="6"/>
  <c r="U23" i="6"/>
  <c r="V23" i="6"/>
  <c r="W8" i="5" l="1"/>
  <c r="V8" i="5"/>
  <c r="U8" i="5"/>
  <c r="T8" i="5"/>
  <c r="W6" i="5"/>
  <c r="V6" i="5"/>
  <c r="U6" i="5"/>
  <c r="T6" i="5"/>
  <c r="W5" i="5"/>
  <c r="V5" i="5"/>
  <c r="U5" i="5"/>
  <c r="T5" i="5"/>
  <c r="U16" i="4" l="1"/>
  <c r="T16" i="4"/>
  <c r="S16" i="4"/>
  <c r="Q16" i="4"/>
  <c r="U15" i="4"/>
  <c r="T15" i="4"/>
  <c r="S15" i="4"/>
  <c r="Q15" i="4"/>
  <c r="U14" i="4"/>
  <c r="T14" i="4"/>
  <c r="S14" i="4"/>
  <c r="Q14" i="4"/>
  <c r="U13" i="4"/>
  <c r="T13" i="4"/>
  <c r="S13" i="4"/>
  <c r="Q13" i="4"/>
  <c r="U12" i="4"/>
  <c r="T12" i="4"/>
  <c r="S12" i="4"/>
  <c r="Q12" i="4"/>
  <c r="U11" i="4"/>
  <c r="T11" i="4"/>
  <c r="S11" i="4"/>
  <c r="Q11" i="4"/>
  <c r="U10" i="4"/>
  <c r="T10" i="4"/>
  <c r="S10" i="4"/>
  <c r="Q10" i="4"/>
  <c r="U9" i="4"/>
  <c r="T9" i="4"/>
  <c r="S9" i="4"/>
  <c r="Q9" i="4"/>
  <c r="U8" i="4"/>
  <c r="T8" i="4"/>
  <c r="S8" i="4"/>
  <c r="Q8" i="4"/>
  <c r="U7" i="4"/>
  <c r="T7" i="4"/>
  <c r="S7" i="4"/>
  <c r="Q7" i="4"/>
</calcChain>
</file>

<file path=xl/sharedStrings.xml><?xml version="1.0" encoding="utf-8"?>
<sst xmlns="http://schemas.openxmlformats.org/spreadsheetml/2006/main" count="246" uniqueCount="56">
  <si>
    <t>РЕГИОНАЛЬНЫЙ ЧЕМПИОНАТ ЛОШАДЕЙ АХАЛТЕКИНСКОЙ ПОРОДЫ "СЕВЕРНАЯ ЗВЕЗДА 2013" - ринг жеребцов 3-х лет и старше</t>
  </si>
  <si>
    <t>№</t>
  </si>
  <si>
    <t>Кличка лошади</t>
  </si>
  <si>
    <t>Масть</t>
  </si>
  <si>
    <t>Год
рожд.</t>
  </si>
  <si>
    <t>Отец</t>
  </si>
  <si>
    <t>Мать</t>
  </si>
  <si>
    <t>Владелец</t>
  </si>
  <si>
    <t>Оценки за тип</t>
  </si>
  <si>
    <t>Оценки за экстерьер</t>
  </si>
  <si>
    <t>Оценки за движения</t>
  </si>
  <si>
    <t>Сумма
баллов</t>
  </si>
  <si>
    <t>Место</t>
  </si>
  <si>
    <t>Средний балл</t>
  </si>
  <si>
    <t>Рябова</t>
  </si>
  <si>
    <t>Посигатти</t>
  </si>
  <si>
    <t>Абрамова</t>
  </si>
  <si>
    <t>Тип</t>
  </si>
  <si>
    <t>Эстерьер</t>
  </si>
  <si>
    <t>Движения</t>
  </si>
  <si>
    <t>Пол</t>
  </si>
  <si>
    <t>Место рождения</t>
  </si>
  <si>
    <t>Купцова</t>
  </si>
  <si>
    <t>Орлова</t>
  </si>
  <si>
    <t>Халилов</t>
  </si>
  <si>
    <t>ЭСКОРТ ПЛЮС</t>
  </si>
  <si>
    <t>жер</t>
  </si>
  <si>
    <t>сер</t>
  </si>
  <si>
    <t>90 Тромбон 9</t>
  </si>
  <si>
    <t>497 Эльза 51</t>
  </si>
  <si>
    <t>КФХ"Лайпанов"</t>
  </si>
  <si>
    <t>М.И.Запатрина</t>
  </si>
  <si>
    <t>СЭЙМ</t>
  </si>
  <si>
    <t>95 Силуэт</t>
  </si>
  <si>
    <t>575 Элегия</t>
  </si>
  <si>
    <t>ПФ Г.А.Шальнева</t>
  </si>
  <si>
    <t>О.О.Старовойтова</t>
  </si>
  <si>
    <t>БАБОЧКА</t>
  </si>
  <si>
    <t>коб</t>
  </si>
  <si>
    <t>98 Бивуак 20</t>
  </si>
  <si>
    <t>Борьба 15</t>
  </si>
  <si>
    <t>ПЗ"Серая Лошадь"</t>
  </si>
  <si>
    <t>Эскорт</t>
  </si>
  <si>
    <t>пр</t>
  </si>
  <si>
    <t>тип</t>
  </si>
  <si>
    <t>экст</t>
  </si>
  <si>
    <t>пром</t>
  </si>
  <si>
    <t>Бабочка</t>
  </si>
  <si>
    <t>Белка</t>
  </si>
  <si>
    <t>белорус</t>
  </si>
  <si>
    <t>Прага</t>
  </si>
  <si>
    <t>забайк</t>
  </si>
  <si>
    <t>Абс</t>
  </si>
  <si>
    <t>СОЗВЕЗДИЕ ТЕРЦА 2015</t>
  </si>
  <si>
    <t>Чемпион</t>
  </si>
  <si>
    <t>Лучший жеребец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</si>
</sst>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3" fillId="0" borderId="0" xfId="1"/>
    <xf numFmtId="0" fontId="8" fillId="0" borderId="2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164" fontId="6" fillId="0" borderId="2" xfId="1" applyNumberFormat="1" applyFont="1" applyBorder="1" applyAlignment="1" applyProtection="1">
      <alignment horizontal="center" vertical="center"/>
      <protection locked="0"/>
    </xf>
    <xf numFmtId="164" fontId="6" fillId="0" borderId="2" xfId="1" applyNumberFormat="1" applyFont="1" applyBorder="1" applyAlignment="1" applyProtection="1">
      <alignment horizontal="center" vertical="center"/>
    </xf>
    <xf numFmtId="1" fontId="6" fillId="0" borderId="2" xfId="1" applyNumberFormat="1" applyFont="1" applyBorder="1" applyAlignment="1" applyProtection="1">
      <alignment horizontal="center" vertical="center"/>
      <protection locked="0"/>
    </xf>
    <xf numFmtId="0" fontId="3" fillId="0" borderId="2" xfId="1" applyBorder="1" applyProtection="1">
      <protection locked="0"/>
    </xf>
    <xf numFmtId="164" fontId="3" fillId="0" borderId="2" xfId="1" applyNumberFormat="1" applyBorder="1" applyProtection="1">
      <protection locked="0"/>
    </xf>
    <xf numFmtId="0" fontId="6" fillId="0" borderId="0" xfId="3" applyFont="1" applyBorder="1" applyAlignment="1" applyProtection="1">
      <alignment horizontal="center" vertical="center"/>
      <protection locked="0"/>
    </xf>
    <xf numFmtId="0" fontId="2" fillId="0" borderId="0" xfId="3" applyBorder="1" applyProtection="1">
      <protection locked="0"/>
    </xf>
    <xf numFmtId="0" fontId="2" fillId="0" borderId="0" xfId="3"/>
    <xf numFmtId="0" fontId="5" fillId="0" borderId="5" xfId="3" applyFont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center"/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5" fillId="0" borderId="8" xfId="3" applyFont="1" applyBorder="1" applyAlignment="1" applyProtection="1">
      <alignment horizontal="center" vertical="center"/>
      <protection locked="0"/>
    </xf>
    <xf numFmtId="0" fontId="6" fillId="0" borderId="2" xfId="3" applyFont="1" applyBorder="1" applyAlignment="1" applyProtection="1">
      <alignment horizontal="center" vertical="center"/>
      <protection locked="0"/>
    </xf>
    <xf numFmtId="164" fontId="6" fillId="0" borderId="2" xfId="3" applyNumberFormat="1" applyFont="1" applyBorder="1" applyAlignment="1" applyProtection="1">
      <alignment horizontal="center" vertical="center"/>
      <protection locked="0"/>
    </xf>
    <xf numFmtId="1" fontId="6" fillId="0" borderId="9" xfId="3" applyNumberFormat="1" applyFont="1" applyBorder="1" applyAlignment="1" applyProtection="1">
      <alignment horizontal="center" vertical="center"/>
      <protection locked="0"/>
    </xf>
    <xf numFmtId="0" fontId="2" fillId="0" borderId="2" xfId="3" applyBorder="1" applyProtection="1">
      <protection locked="0"/>
    </xf>
    <xf numFmtId="164" fontId="2" fillId="0" borderId="2" xfId="3" applyNumberFormat="1" applyBorder="1" applyProtection="1">
      <protection locked="0"/>
    </xf>
    <xf numFmtId="0" fontId="2" fillId="0" borderId="9" xfId="3" applyBorder="1" applyProtection="1">
      <protection locked="0"/>
    </xf>
    <xf numFmtId="0" fontId="5" fillId="0" borderId="10" xfId="3" applyFont="1" applyBorder="1" applyAlignment="1" applyProtection="1">
      <alignment horizontal="center" vertical="center"/>
      <protection locked="0"/>
    </xf>
    <xf numFmtId="0" fontId="2" fillId="0" borderId="11" xfId="3" applyBorder="1" applyProtection="1">
      <protection locked="0"/>
    </xf>
    <xf numFmtId="0" fontId="2" fillId="0" borderId="12" xfId="3" applyBorder="1" applyProtection="1">
      <protection locked="0"/>
    </xf>
    <xf numFmtId="0" fontId="1" fillId="0" borderId="0" xfId="4"/>
    <xf numFmtId="0" fontId="1" fillId="0" borderId="12" xfId="4" applyBorder="1" applyProtection="1">
      <protection locked="0"/>
    </xf>
    <xf numFmtId="164" fontId="6" fillId="0" borderId="11" xfId="4" applyNumberFormat="1" applyFont="1" applyBorder="1" applyAlignment="1" applyProtection="1">
      <alignment horizontal="center" vertical="center"/>
    </xf>
    <xf numFmtId="0" fontId="1" fillId="0" borderId="11" xfId="4" applyBorder="1" applyProtection="1">
      <protection locked="0"/>
    </xf>
    <xf numFmtId="0" fontId="5" fillId="0" borderId="10" xfId="4" applyFont="1" applyBorder="1" applyAlignment="1" applyProtection="1">
      <alignment horizontal="center" vertical="center"/>
      <protection locked="0"/>
    </xf>
    <xf numFmtId="0" fontId="1" fillId="0" borderId="9" xfId="4" applyBorder="1" applyProtection="1">
      <protection locked="0"/>
    </xf>
    <xf numFmtId="164" fontId="6" fillId="0" borderId="2" xfId="4" applyNumberFormat="1" applyFont="1" applyBorder="1" applyAlignment="1" applyProtection="1">
      <alignment horizontal="center" vertical="center"/>
    </xf>
    <xf numFmtId="0" fontId="1" fillId="0" borderId="2" xfId="4" applyBorder="1" applyProtection="1">
      <protection locked="0"/>
    </xf>
    <xf numFmtId="0" fontId="5" fillId="0" borderId="8" xfId="4" applyFont="1" applyBorder="1" applyAlignment="1" applyProtection="1">
      <alignment horizontal="center" vertical="center"/>
      <protection locked="0"/>
    </xf>
    <xf numFmtId="1" fontId="6" fillId="0" borderId="9" xfId="4" applyNumberFormat="1" applyFont="1" applyBorder="1" applyAlignment="1" applyProtection="1">
      <alignment horizontal="center" vertical="center"/>
      <protection locked="0"/>
    </xf>
    <xf numFmtId="164" fontId="1" fillId="0" borderId="2" xfId="4" applyNumberFormat="1" applyBorder="1" applyProtection="1">
      <protection locked="0"/>
    </xf>
    <xf numFmtId="164" fontId="6" fillId="0" borderId="2" xfId="4" applyNumberFormat="1" applyFont="1" applyBorder="1" applyAlignment="1" applyProtection="1">
      <alignment horizontal="center" vertical="center"/>
      <protection locked="0"/>
    </xf>
    <xf numFmtId="0" fontId="6" fillId="0" borderId="2" xfId="4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 wrapText="1"/>
      <protection locked="0"/>
    </xf>
    <xf numFmtId="0" fontId="7" fillId="0" borderId="2" xfId="4" applyFont="1" applyBorder="1" applyAlignment="1" applyProtection="1">
      <alignment horizontal="center"/>
      <protection locked="0"/>
    </xf>
    <xf numFmtId="0" fontId="8" fillId="0" borderId="2" xfId="4" applyFont="1" applyBorder="1" applyAlignment="1" applyProtection="1">
      <alignment horizontal="center"/>
      <protection locked="0"/>
    </xf>
    <xf numFmtId="0" fontId="7" fillId="0" borderId="15" xfId="4" applyFont="1" applyBorder="1" applyAlignment="1" applyProtection="1">
      <alignment horizontal="center" vertical="center" wrapText="1"/>
      <protection locked="0"/>
    </xf>
    <xf numFmtId="0" fontId="1" fillId="0" borderId="0" xfId="4" applyBorder="1" applyProtection="1">
      <protection locked="0"/>
    </xf>
    <xf numFmtId="0" fontId="6" fillId="0" borderId="0" xfId="4" applyFont="1" applyBorder="1" applyAlignment="1" applyProtection="1">
      <alignment horizontal="center" vertical="center"/>
      <protection locked="0"/>
    </xf>
    <xf numFmtId="0" fontId="6" fillId="0" borderId="2" xfId="3" applyNumberFormat="1" applyFont="1" applyBorder="1" applyAlignment="1" applyProtection="1">
      <alignment horizontal="center" vertical="center"/>
      <protection locked="0"/>
    </xf>
    <xf numFmtId="0" fontId="6" fillId="0" borderId="2" xfId="3" applyNumberFormat="1" applyFont="1" applyBorder="1" applyAlignment="1" applyProtection="1">
      <alignment horizontal="center" vertical="center"/>
    </xf>
    <xf numFmtId="0" fontId="6" fillId="0" borderId="11" xfId="3" applyNumberFormat="1" applyFont="1" applyBorder="1" applyAlignment="1" applyProtection="1">
      <alignment horizontal="center" vertical="center"/>
    </xf>
    <xf numFmtId="0" fontId="2" fillId="0" borderId="2" xfId="3" applyNumberFormat="1" applyBorder="1" applyProtection="1">
      <protection locked="0"/>
    </xf>
    <xf numFmtId="0" fontId="2" fillId="0" borderId="11" xfId="3" applyNumberFormat="1" applyBorder="1" applyProtection="1">
      <protection locked="0"/>
    </xf>
    <xf numFmtId="0" fontId="7" fillId="0" borderId="0" xfId="3" applyFont="1" applyBorder="1" applyAlignment="1">
      <alignment horizontal="center" vertical="center"/>
    </xf>
    <xf numFmtId="1" fontId="6" fillId="0" borderId="18" xfId="3" applyNumberFormat="1" applyFont="1" applyBorder="1" applyAlignment="1" applyProtection="1">
      <alignment horizontal="center" vertical="center"/>
      <protection locked="0"/>
    </xf>
    <xf numFmtId="0" fontId="2" fillId="0" borderId="18" xfId="3" applyBorder="1" applyProtection="1">
      <protection locked="0"/>
    </xf>
    <xf numFmtId="0" fontId="2" fillId="0" borderId="19" xfId="3" applyBorder="1" applyProtection="1">
      <protection locked="0"/>
    </xf>
    <xf numFmtId="0" fontId="2" fillId="0" borderId="9" xfId="3" applyBorder="1"/>
    <xf numFmtId="0" fontId="2" fillId="0" borderId="12" xfId="3" applyBorder="1"/>
    <xf numFmtId="0" fontId="5" fillId="0" borderId="20" xfId="3" applyFont="1" applyBorder="1" applyAlignment="1" applyProtection="1">
      <alignment horizontal="center" vertical="center"/>
      <protection locked="0"/>
    </xf>
    <xf numFmtId="0" fontId="6" fillId="0" borderId="4" xfId="3" applyFont="1" applyBorder="1" applyAlignment="1" applyProtection="1">
      <alignment horizontal="center" vertical="center"/>
      <protection locked="0"/>
    </xf>
    <xf numFmtId="0" fontId="6" fillId="0" borderId="4" xfId="3" applyNumberFormat="1" applyFont="1" applyBorder="1" applyAlignment="1" applyProtection="1">
      <alignment horizontal="center" vertical="center"/>
      <protection locked="0"/>
    </xf>
    <xf numFmtId="0" fontId="6" fillId="0" borderId="4" xfId="3" applyNumberFormat="1" applyFont="1" applyBorder="1" applyAlignment="1" applyProtection="1">
      <alignment horizontal="center" vertical="center"/>
    </xf>
    <xf numFmtId="1" fontId="6" fillId="0" borderId="17" xfId="3" applyNumberFormat="1" applyFont="1" applyBorder="1" applyAlignment="1" applyProtection="1">
      <alignment horizontal="center" vertical="center"/>
      <protection locked="0"/>
    </xf>
    <xf numFmtId="0" fontId="2" fillId="0" borderId="14" xfId="3" applyBorder="1"/>
    <xf numFmtId="0" fontId="2" fillId="0" borderId="0" xfId="3" applyBorder="1"/>
    <xf numFmtId="0" fontId="6" fillId="0" borderId="6" xfId="3" applyFont="1" applyBorder="1" applyAlignment="1" applyProtection="1">
      <alignment horizontal="center" vertical="center"/>
      <protection locked="0"/>
    </xf>
    <xf numFmtId="0" fontId="6" fillId="0" borderId="6" xfId="3" applyNumberFormat="1" applyFont="1" applyBorder="1" applyAlignment="1" applyProtection="1">
      <alignment horizontal="center" vertical="center"/>
      <protection locked="0"/>
    </xf>
    <xf numFmtId="0" fontId="6" fillId="0" borderId="6" xfId="3" applyNumberFormat="1" applyFont="1" applyBorder="1" applyAlignment="1" applyProtection="1">
      <alignment horizontal="center" vertical="center"/>
    </xf>
    <xf numFmtId="1" fontId="6" fillId="0" borderId="21" xfId="3" applyNumberFormat="1" applyFont="1" applyBorder="1" applyAlignment="1" applyProtection="1">
      <alignment horizontal="center" vertical="center"/>
      <protection locked="0"/>
    </xf>
    <xf numFmtId="0" fontId="2" fillId="0" borderId="15" xfId="3" applyBorder="1"/>
    <xf numFmtId="0" fontId="6" fillId="0" borderId="11" xfId="3" applyFont="1" applyBorder="1" applyAlignment="1" applyProtection="1">
      <alignment horizontal="center" vertical="center"/>
      <protection locked="0"/>
    </xf>
    <xf numFmtId="0" fontId="6" fillId="0" borderId="11" xfId="3" applyNumberFormat="1" applyFont="1" applyBorder="1" applyAlignment="1" applyProtection="1">
      <alignment horizontal="center" vertical="center"/>
      <protection locked="0"/>
    </xf>
    <xf numFmtId="1" fontId="6" fillId="0" borderId="19" xfId="3" applyNumberFormat="1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0" fontId="7" fillId="0" borderId="11" xfId="3" applyFont="1" applyBorder="1" applyAlignment="1" applyProtection="1">
      <alignment horizontal="center"/>
      <protection locked="0"/>
    </xf>
    <xf numFmtId="0" fontId="5" fillId="0" borderId="24" xfId="3" applyFont="1" applyBorder="1" applyAlignment="1" applyProtection="1">
      <alignment horizontal="center" vertical="center"/>
      <protection locked="0"/>
    </xf>
    <xf numFmtId="0" fontId="6" fillId="0" borderId="25" xfId="3" applyFont="1" applyBorder="1" applyAlignment="1" applyProtection="1">
      <alignment horizontal="center" vertical="center"/>
      <protection locked="0"/>
    </xf>
    <xf numFmtId="0" fontId="6" fillId="0" borderId="25" xfId="3" applyNumberFormat="1" applyFont="1" applyBorder="1" applyAlignment="1" applyProtection="1">
      <alignment horizontal="center" vertical="center"/>
      <protection locked="0"/>
    </xf>
    <xf numFmtId="0" fontId="6" fillId="0" borderId="25" xfId="3" applyNumberFormat="1" applyFont="1" applyBorder="1" applyAlignment="1" applyProtection="1">
      <alignment horizontal="center" vertical="center"/>
    </xf>
    <xf numFmtId="1" fontId="6" fillId="0" borderId="26" xfId="3" applyNumberFormat="1" applyFont="1" applyBorder="1" applyAlignment="1" applyProtection="1">
      <alignment horizontal="center" vertical="center"/>
      <protection locked="0"/>
    </xf>
    <xf numFmtId="0" fontId="10" fillId="0" borderId="27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7" fillId="0" borderId="6" xfId="3" applyFont="1" applyBorder="1" applyAlignment="1" applyProtection="1">
      <alignment horizontal="center"/>
      <protection locked="0"/>
    </xf>
    <xf numFmtId="0" fontId="5" fillId="0" borderId="6" xfId="3" applyFont="1" applyBorder="1" applyAlignment="1" applyProtection="1">
      <alignment horizontal="center" vertical="center" wrapText="1"/>
      <protection locked="0"/>
    </xf>
    <xf numFmtId="0" fontId="5" fillId="0" borderId="11" xfId="3" applyFont="1" applyBorder="1" applyAlignment="1" applyProtection="1">
      <alignment horizontal="center" vertical="center" wrapText="1"/>
      <protection locked="0"/>
    </xf>
    <xf numFmtId="0" fontId="7" fillId="0" borderId="15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11" fillId="0" borderId="0" xfId="3" applyFont="1" applyBorder="1" applyAlignment="1" applyProtection="1">
      <alignment horizontal="center" vertical="center"/>
      <protection locked="0"/>
    </xf>
    <xf numFmtId="0" fontId="5" fillId="0" borderId="0" xfId="3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0" borderId="10" xfId="3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11" xfId="3" applyFont="1" applyBorder="1" applyAlignment="1" applyProtection="1">
      <alignment horizontal="center" vertical="center"/>
      <protection locked="0"/>
    </xf>
    <xf numFmtId="0" fontId="5" fillId="0" borderId="7" xfId="3" applyFont="1" applyBorder="1" applyAlignment="1" applyProtection="1">
      <alignment horizontal="center" vertical="center" wrapText="1"/>
      <protection locked="0"/>
    </xf>
    <xf numFmtId="0" fontId="5" fillId="0" borderId="22" xfId="3" applyFont="1" applyBorder="1" applyAlignment="1" applyProtection="1">
      <alignment horizontal="center" vertical="center" wrapText="1"/>
      <protection locked="0"/>
    </xf>
    <xf numFmtId="0" fontId="7" fillId="0" borderId="6" xfId="3" applyFont="1" applyBorder="1" applyAlignment="1" applyProtection="1">
      <alignment horizontal="center" wrapText="1"/>
      <protection locked="0"/>
    </xf>
    <xf numFmtId="0" fontId="7" fillId="0" borderId="11" xfId="3" applyFont="1" applyBorder="1" applyAlignment="1" applyProtection="1">
      <alignment horizontal="center"/>
      <protection locked="0"/>
    </xf>
    <xf numFmtId="0" fontId="7" fillId="0" borderId="16" xfId="3" applyFont="1" applyBorder="1" applyAlignment="1" applyProtection="1">
      <alignment horizontal="center" vertical="center" wrapText="1"/>
      <protection locked="0"/>
    </xf>
    <xf numFmtId="0" fontId="7" fillId="0" borderId="23" xfId="3" applyFont="1" applyBorder="1" applyAlignment="1" applyProtection="1">
      <alignment horizontal="center" vertical="center" wrapText="1"/>
      <protection locked="0"/>
    </xf>
    <xf numFmtId="0" fontId="7" fillId="0" borderId="6" xfId="4" applyFont="1" applyBorder="1" applyAlignment="1" applyProtection="1">
      <alignment horizontal="center"/>
      <protection locked="0"/>
    </xf>
    <xf numFmtId="0" fontId="5" fillId="0" borderId="5" xfId="4" applyFont="1" applyBorder="1" applyAlignment="1" applyProtection="1">
      <alignment horizontal="center" vertical="center"/>
      <protection locked="0"/>
    </xf>
    <xf numFmtId="0" fontId="5" fillId="0" borderId="8" xfId="4" applyFont="1" applyBorder="1" applyAlignment="1" applyProtection="1">
      <alignment horizontal="center" vertical="center"/>
      <protection locked="0"/>
    </xf>
    <xf numFmtId="0" fontId="5" fillId="0" borderId="6" xfId="4" applyFont="1" applyBorder="1" applyAlignment="1" applyProtection="1">
      <alignment horizontal="center" vertical="center"/>
      <protection locked="0"/>
    </xf>
    <xf numFmtId="0" fontId="5" fillId="0" borderId="2" xfId="4" applyFont="1" applyBorder="1" applyAlignment="1" applyProtection="1">
      <alignment horizontal="center" vertical="center"/>
      <protection locked="0"/>
    </xf>
    <xf numFmtId="0" fontId="5" fillId="0" borderId="6" xfId="4" applyFont="1" applyBorder="1" applyAlignment="1" applyProtection="1">
      <alignment horizontal="center" vertical="center" wrapText="1"/>
      <protection locked="0"/>
    </xf>
    <xf numFmtId="0" fontId="5" fillId="0" borderId="2" xfId="4" applyFont="1" applyBorder="1" applyAlignment="1" applyProtection="1">
      <alignment horizontal="center" vertical="center" wrapText="1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4" xfId="4" applyFont="1" applyBorder="1" applyAlignment="1" applyProtection="1">
      <alignment horizontal="center" vertical="center" wrapText="1"/>
      <protection locked="0"/>
    </xf>
    <xf numFmtId="0" fontId="7" fillId="0" borderId="6" xfId="4" applyFont="1" applyBorder="1" applyAlignment="1" applyProtection="1">
      <alignment horizontal="center" wrapText="1"/>
      <protection locked="0"/>
    </xf>
    <xf numFmtId="0" fontId="7" fillId="0" borderId="2" xfId="4" applyFont="1" applyBorder="1" applyAlignment="1" applyProtection="1">
      <alignment horizontal="center"/>
      <protection locked="0"/>
    </xf>
    <xf numFmtId="0" fontId="5" fillId="0" borderId="2" xfId="3" applyFont="1" applyBorder="1" applyAlignment="1" applyProtection="1">
      <alignment horizontal="center" vertical="center" wrapText="1"/>
      <protection locked="0"/>
    </xf>
    <xf numFmtId="0" fontId="5" fillId="0" borderId="8" xfId="3" applyFont="1" applyBorder="1" applyAlignment="1" applyProtection="1">
      <alignment horizontal="center" vertical="center"/>
      <protection locked="0"/>
    </xf>
    <xf numFmtId="0" fontId="5" fillId="0" borderId="2" xfId="3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horizontal="center" vertical="center" wrapText="1"/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7" fillId="0" borderId="13" xfId="3" applyFont="1" applyBorder="1" applyAlignment="1" applyProtection="1">
      <alignment horizontal="center" vertical="center" wrapText="1"/>
      <protection locked="0"/>
    </xf>
    <xf numFmtId="0" fontId="7" fillId="0" borderId="14" xfId="3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15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2 3" xfId="4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8"/>
  <sheetViews>
    <sheetView tabSelected="1" zoomScale="90" zoomScaleNormal="90" workbookViewId="0">
      <selection activeCell="Y13" sqref="Y13"/>
    </sheetView>
  </sheetViews>
  <sheetFormatPr defaultRowHeight="15" x14ac:dyDescent="0.25"/>
  <cols>
    <col min="1" max="1" width="9.140625" style="14"/>
    <col min="2" max="2" width="3.28515625" style="14" customWidth="1"/>
    <col min="3" max="3" width="18.7109375" style="14" bestFit="1" customWidth="1"/>
    <col min="4" max="6" width="10.28515625" style="14" customWidth="1"/>
    <col min="7" max="7" width="18.42578125" style="14" customWidth="1"/>
    <col min="8" max="8" width="17.42578125" style="14" customWidth="1"/>
    <col min="9" max="10" width="23.85546875" style="14" customWidth="1"/>
    <col min="11" max="23" width="0" style="14" hidden="1" customWidth="1"/>
    <col min="24" max="24" width="9.140625" style="14"/>
    <col min="25" max="25" width="25" style="14" bestFit="1" customWidth="1"/>
    <col min="26" max="16384" width="9.140625" style="14"/>
  </cols>
  <sheetData>
    <row r="1" spans="2:25" ht="48.75" customHeight="1" thickBot="1" x14ac:dyDescent="0.3">
      <c r="B1" s="12"/>
      <c r="C1" s="87" t="s">
        <v>53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2:25" x14ac:dyDescent="0.25">
      <c r="B2" s="89" t="s">
        <v>1</v>
      </c>
      <c r="C2" s="91" t="s">
        <v>2</v>
      </c>
      <c r="D2" s="93" t="s">
        <v>20</v>
      </c>
      <c r="E2" s="83" t="s">
        <v>3</v>
      </c>
      <c r="F2" s="83" t="s">
        <v>4</v>
      </c>
      <c r="G2" s="83" t="s">
        <v>5</v>
      </c>
      <c r="H2" s="83" t="s">
        <v>6</v>
      </c>
      <c r="I2" s="93" t="s">
        <v>21</v>
      </c>
      <c r="J2" s="83" t="s">
        <v>7</v>
      </c>
      <c r="K2" s="82" t="s">
        <v>8</v>
      </c>
      <c r="L2" s="82"/>
      <c r="M2" s="82"/>
      <c r="N2" s="82" t="s">
        <v>9</v>
      </c>
      <c r="O2" s="82"/>
      <c r="P2" s="82"/>
      <c r="Q2" s="82" t="s">
        <v>10</v>
      </c>
      <c r="R2" s="82"/>
      <c r="S2" s="82"/>
      <c r="T2" s="95" t="s">
        <v>11</v>
      </c>
      <c r="U2" s="82" t="s">
        <v>13</v>
      </c>
      <c r="V2" s="82"/>
      <c r="W2" s="82"/>
      <c r="X2" s="97" t="s">
        <v>12</v>
      </c>
      <c r="Y2" s="125" t="s">
        <v>52</v>
      </c>
    </row>
    <row r="3" spans="2:25" ht="15.75" thickBot="1" x14ac:dyDescent="0.3">
      <c r="B3" s="90"/>
      <c r="C3" s="92"/>
      <c r="D3" s="94"/>
      <c r="E3" s="92"/>
      <c r="F3" s="84"/>
      <c r="G3" s="84"/>
      <c r="H3" s="84"/>
      <c r="I3" s="94"/>
      <c r="J3" s="84"/>
      <c r="K3" s="73" t="s">
        <v>22</v>
      </c>
      <c r="L3" s="73" t="s">
        <v>23</v>
      </c>
      <c r="M3" s="73" t="s">
        <v>24</v>
      </c>
      <c r="N3" s="73" t="s">
        <v>22</v>
      </c>
      <c r="O3" s="73" t="s">
        <v>23</v>
      </c>
      <c r="P3" s="73" t="s">
        <v>24</v>
      </c>
      <c r="Q3" s="73" t="s">
        <v>22</v>
      </c>
      <c r="R3" s="73" t="s">
        <v>23</v>
      </c>
      <c r="S3" s="73" t="s">
        <v>24</v>
      </c>
      <c r="T3" s="96"/>
      <c r="U3" s="74" t="s">
        <v>17</v>
      </c>
      <c r="V3" s="74" t="s">
        <v>18</v>
      </c>
      <c r="W3" s="74" t="s">
        <v>19</v>
      </c>
      <c r="X3" s="98"/>
      <c r="Y3" s="126"/>
    </row>
    <row r="4" spans="2:25" ht="22.5" customHeight="1" thickBot="1" x14ac:dyDescent="0.3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52"/>
    </row>
    <row r="5" spans="2:25" ht="18.75" x14ac:dyDescent="0.25">
      <c r="B5" s="15">
        <v>1</v>
      </c>
      <c r="C5" s="65" t="s">
        <v>25</v>
      </c>
      <c r="D5" s="65" t="s">
        <v>26</v>
      </c>
      <c r="E5" s="65" t="s">
        <v>27</v>
      </c>
      <c r="F5" s="65">
        <v>2009</v>
      </c>
      <c r="G5" s="65" t="s">
        <v>28</v>
      </c>
      <c r="H5" s="65" t="s">
        <v>29</v>
      </c>
      <c r="I5" s="65" t="s">
        <v>30</v>
      </c>
      <c r="J5" s="65" t="s">
        <v>31</v>
      </c>
      <c r="K5" s="66">
        <v>85</v>
      </c>
      <c r="L5" s="66">
        <v>80</v>
      </c>
      <c r="M5" s="66">
        <v>86</v>
      </c>
      <c r="N5" s="66">
        <v>75</v>
      </c>
      <c r="O5" s="66">
        <v>65</v>
      </c>
      <c r="P5" s="66">
        <v>80</v>
      </c>
      <c r="Q5" s="66">
        <v>80</v>
      </c>
      <c r="R5" s="66">
        <v>75</v>
      </c>
      <c r="S5" s="66">
        <v>75</v>
      </c>
      <c r="T5" s="67">
        <f>SUM(K5:S5)</f>
        <v>701</v>
      </c>
      <c r="U5" s="67">
        <f>(K5+L5+M5)/3</f>
        <v>83.666666666666671</v>
      </c>
      <c r="V5" s="67">
        <f>(N5+O5+P5)/3</f>
        <v>73.333333333333329</v>
      </c>
      <c r="W5" s="67">
        <f>(Q5+R5+S5)/3</f>
        <v>76.666666666666671</v>
      </c>
      <c r="X5" s="68">
        <v>2</v>
      </c>
      <c r="Y5" s="69"/>
    </row>
    <row r="6" spans="2:25" ht="21.75" thickBot="1" x14ac:dyDescent="0.3">
      <c r="B6" s="25">
        <v>2</v>
      </c>
      <c r="C6" s="70" t="s">
        <v>32</v>
      </c>
      <c r="D6" s="70" t="s">
        <v>26</v>
      </c>
      <c r="E6" s="70" t="s">
        <v>27</v>
      </c>
      <c r="F6" s="70">
        <v>2011</v>
      </c>
      <c r="G6" s="70" t="s">
        <v>33</v>
      </c>
      <c r="H6" s="70" t="s">
        <v>34</v>
      </c>
      <c r="I6" s="70" t="s">
        <v>35</v>
      </c>
      <c r="J6" s="70" t="s">
        <v>36</v>
      </c>
      <c r="K6" s="71">
        <v>90</v>
      </c>
      <c r="L6" s="71">
        <v>90</v>
      </c>
      <c r="M6" s="71">
        <v>90</v>
      </c>
      <c r="N6" s="71">
        <v>87</v>
      </c>
      <c r="O6" s="71">
        <v>75</v>
      </c>
      <c r="P6" s="71">
        <v>87</v>
      </c>
      <c r="Q6" s="71">
        <v>85</v>
      </c>
      <c r="R6" s="71">
        <v>70</v>
      </c>
      <c r="S6" s="71">
        <v>75</v>
      </c>
      <c r="T6" s="49">
        <f t="shared" ref="T6:T8" si="0">SUM(K6:S6)</f>
        <v>749</v>
      </c>
      <c r="U6" s="49">
        <f t="shared" ref="U6:U8" si="1">(K6+L6+M6)/3</f>
        <v>90</v>
      </c>
      <c r="V6" s="49">
        <f t="shared" ref="V6:V8" si="2">(N6+O6+P6)/3</f>
        <v>83</v>
      </c>
      <c r="W6" s="49">
        <f t="shared" ref="W6:W8" si="3">(Q6+R6+S6)/3</f>
        <v>76.666666666666671</v>
      </c>
      <c r="X6" s="72">
        <v>1</v>
      </c>
      <c r="Y6" s="81" t="s">
        <v>55</v>
      </c>
    </row>
    <row r="7" spans="2:25" ht="21.75" customHeight="1" thickBot="1" x14ac:dyDescent="0.3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64"/>
    </row>
    <row r="8" spans="2:25" ht="21.75" thickBot="1" x14ac:dyDescent="0.3">
      <c r="B8" s="75">
        <v>4</v>
      </c>
      <c r="C8" s="76" t="s">
        <v>37</v>
      </c>
      <c r="D8" s="76" t="s">
        <v>38</v>
      </c>
      <c r="E8" s="76" t="s">
        <v>27</v>
      </c>
      <c r="F8" s="76">
        <v>2009</v>
      </c>
      <c r="G8" s="76" t="s">
        <v>39</v>
      </c>
      <c r="H8" s="76" t="s">
        <v>40</v>
      </c>
      <c r="I8" s="76" t="s">
        <v>41</v>
      </c>
      <c r="J8" s="76" t="s">
        <v>41</v>
      </c>
      <c r="K8" s="77">
        <v>100</v>
      </c>
      <c r="L8" s="77">
        <v>100</v>
      </c>
      <c r="M8" s="77">
        <v>95</v>
      </c>
      <c r="N8" s="77">
        <v>90</v>
      </c>
      <c r="O8" s="77">
        <v>90</v>
      </c>
      <c r="P8" s="77">
        <v>95</v>
      </c>
      <c r="Q8" s="77">
        <v>85</v>
      </c>
      <c r="R8" s="77">
        <v>80</v>
      </c>
      <c r="S8" s="77">
        <v>85</v>
      </c>
      <c r="T8" s="78">
        <f t="shared" si="0"/>
        <v>820</v>
      </c>
      <c r="U8" s="78">
        <f t="shared" si="1"/>
        <v>98.333333333333329</v>
      </c>
      <c r="V8" s="78">
        <f t="shared" si="2"/>
        <v>91.666666666666671</v>
      </c>
      <c r="W8" s="78">
        <f t="shared" si="3"/>
        <v>83.333333333333329</v>
      </c>
      <c r="X8" s="79">
        <v>1</v>
      </c>
      <c r="Y8" s="80" t="s">
        <v>54</v>
      </c>
    </row>
  </sheetData>
  <mergeCells count="19">
    <mergeCell ref="J2:J3"/>
    <mergeCell ref="K2:M2"/>
    <mergeCell ref="N2:P2"/>
    <mergeCell ref="Q2:S2"/>
    <mergeCell ref="G2:G3"/>
    <mergeCell ref="Y2:Y3"/>
    <mergeCell ref="C1:Y1"/>
    <mergeCell ref="B7:X7"/>
    <mergeCell ref="B4:X4"/>
    <mergeCell ref="B2:B3"/>
    <mergeCell ref="C2:C3"/>
    <mergeCell ref="D2:D3"/>
    <mergeCell ref="E2:E3"/>
    <mergeCell ref="F2:F3"/>
    <mergeCell ref="T2:T3"/>
    <mergeCell ref="U2:W2"/>
    <mergeCell ref="X2:X3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90" zoomScaleNormal="90" workbookViewId="0">
      <selection activeCell="AA17" sqref="AA17"/>
    </sheetView>
  </sheetViews>
  <sheetFormatPr defaultRowHeight="15" x14ac:dyDescent="0.25"/>
  <cols>
    <col min="1" max="1" width="9.140625" style="14"/>
    <col min="2" max="2" width="3.28515625" style="14" customWidth="1"/>
    <col min="3" max="3" width="18.7109375" style="14" bestFit="1" customWidth="1"/>
    <col min="4" max="6" width="10.28515625" style="14" hidden="1" customWidth="1"/>
    <col min="7" max="7" width="18.42578125" style="14" hidden="1" customWidth="1"/>
    <col min="8" max="8" width="17.42578125" style="14" hidden="1" customWidth="1"/>
    <col min="9" max="10" width="23.85546875" style="14" hidden="1" customWidth="1"/>
    <col min="11" max="16384" width="9.140625" style="14"/>
  </cols>
  <sheetData>
    <row r="1" spans="2:25" ht="48.75" customHeight="1" thickBot="1" x14ac:dyDescent="0.3">
      <c r="B1" s="12"/>
      <c r="C1" s="87" t="s">
        <v>53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2:25" x14ac:dyDescent="0.25">
      <c r="B2" s="89" t="s">
        <v>1</v>
      </c>
      <c r="C2" s="91" t="s">
        <v>2</v>
      </c>
      <c r="D2" s="93" t="s">
        <v>20</v>
      </c>
      <c r="E2" s="83" t="s">
        <v>3</v>
      </c>
      <c r="F2" s="83" t="s">
        <v>4</v>
      </c>
      <c r="G2" s="83" t="s">
        <v>5</v>
      </c>
      <c r="H2" s="83" t="s">
        <v>6</v>
      </c>
      <c r="I2" s="93" t="s">
        <v>21</v>
      </c>
      <c r="J2" s="83" t="s">
        <v>7</v>
      </c>
      <c r="K2" s="82" t="s">
        <v>8</v>
      </c>
      <c r="L2" s="82"/>
      <c r="M2" s="82"/>
      <c r="N2" s="82" t="s">
        <v>9</v>
      </c>
      <c r="O2" s="82"/>
      <c r="P2" s="82"/>
      <c r="Q2" s="82" t="s">
        <v>10</v>
      </c>
      <c r="R2" s="82"/>
      <c r="S2" s="82"/>
      <c r="T2" s="95" t="s">
        <v>11</v>
      </c>
      <c r="U2" s="82" t="s">
        <v>13</v>
      </c>
      <c r="V2" s="82"/>
      <c r="W2" s="82"/>
      <c r="X2" s="97" t="s">
        <v>12</v>
      </c>
      <c r="Y2" s="85" t="s">
        <v>52</v>
      </c>
    </row>
    <row r="3" spans="2:25" ht="15.75" thickBot="1" x14ac:dyDescent="0.3">
      <c r="B3" s="90"/>
      <c r="C3" s="92"/>
      <c r="D3" s="94"/>
      <c r="E3" s="92"/>
      <c r="F3" s="84"/>
      <c r="G3" s="84"/>
      <c r="H3" s="84"/>
      <c r="I3" s="94"/>
      <c r="J3" s="84"/>
      <c r="K3" s="73" t="s">
        <v>22</v>
      </c>
      <c r="L3" s="73" t="s">
        <v>23</v>
      </c>
      <c r="M3" s="73" t="s">
        <v>24</v>
      </c>
      <c r="N3" s="73" t="s">
        <v>22</v>
      </c>
      <c r="O3" s="73" t="s">
        <v>23</v>
      </c>
      <c r="P3" s="73" t="s">
        <v>24</v>
      </c>
      <c r="Q3" s="73" t="s">
        <v>22</v>
      </c>
      <c r="R3" s="73" t="s">
        <v>23</v>
      </c>
      <c r="S3" s="73" t="s">
        <v>24</v>
      </c>
      <c r="T3" s="96"/>
      <c r="U3" s="74" t="s">
        <v>17</v>
      </c>
      <c r="V3" s="74" t="s">
        <v>18</v>
      </c>
      <c r="W3" s="74" t="s">
        <v>19</v>
      </c>
      <c r="X3" s="98"/>
      <c r="Y3" s="86"/>
    </row>
    <row r="4" spans="2:25" ht="22.5" customHeight="1" thickBot="1" x14ac:dyDescent="0.3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52"/>
    </row>
    <row r="5" spans="2:25" ht="18.75" x14ac:dyDescent="0.25">
      <c r="B5" s="15">
        <v>1</v>
      </c>
      <c r="C5" s="65" t="s">
        <v>25</v>
      </c>
      <c r="D5" s="65" t="s">
        <v>26</v>
      </c>
      <c r="E5" s="65" t="s">
        <v>27</v>
      </c>
      <c r="F5" s="65">
        <v>2009</v>
      </c>
      <c r="G5" s="65" t="s">
        <v>28</v>
      </c>
      <c r="H5" s="65" t="s">
        <v>29</v>
      </c>
      <c r="I5" s="65" t="s">
        <v>30</v>
      </c>
      <c r="J5" s="65" t="s">
        <v>31</v>
      </c>
      <c r="K5" s="66">
        <v>85</v>
      </c>
      <c r="L5" s="66">
        <v>80</v>
      </c>
      <c r="M5" s="66">
        <v>86</v>
      </c>
      <c r="N5" s="66">
        <v>75</v>
      </c>
      <c r="O5" s="66">
        <v>65</v>
      </c>
      <c r="P5" s="66">
        <v>80</v>
      </c>
      <c r="Q5" s="66">
        <v>80</v>
      </c>
      <c r="R5" s="66">
        <v>75</v>
      </c>
      <c r="S5" s="66">
        <v>75</v>
      </c>
      <c r="T5" s="67">
        <f>SUM(K5:S5)</f>
        <v>701</v>
      </c>
      <c r="U5" s="67">
        <f>(K5+L5+M5)/3</f>
        <v>83.666666666666671</v>
      </c>
      <c r="V5" s="67">
        <f>(N5+O5+P5)/3</f>
        <v>73.333333333333329</v>
      </c>
      <c r="W5" s="67">
        <f>(Q5+R5+S5)/3</f>
        <v>76.666666666666671</v>
      </c>
      <c r="X5" s="68">
        <v>2</v>
      </c>
      <c r="Y5" s="69"/>
    </row>
    <row r="6" spans="2:25" ht="19.5" thickBot="1" x14ac:dyDescent="0.3">
      <c r="B6" s="25">
        <v>2</v>
      </c>
      <c r="C6" s="70" t="s">
        <v>32</v>
      </c>
      <c r="D6" s="70" t="s">
        <v>26</v>
      </c>
      <c r="E6" s="70" t="s">
        <v>27</v>
      </c>
      <c r="F6" s="70">
        <v>2011</v>
      </c>
      <c r="G6" s="70" t="s">
        <v>33</v>
      </c>
      <c r="H6" s="70" t="s">
        <v>34</v>
      </c>
      <c r="I6" s="70" t="s">
        <v>35</v>
      </c>
      <c r="J6" s="70" t="s">
        <v>36</v>
      </c>
      <c r="K6" s="71">
        <v>90</v>
      </c>
      <c r="L6" s="71">
        <v>90</v>
      </c>
      <c r="M6" s="71">
        <v>90</v>
      </c>
      <c r="N6" s="71">
        <v>87</v>
      </c>
      <c r="O6" s="71">
        <v>75</v>
      </c>
      <c r="P6" s="71">
        <v>87</v>
      </c>
      <c r="Q6" s="71">
        <v>85</v>
      </c>
      <c r="R6" s="71">
        <v>70</v>
      </c>
      <c r="S6" s="71">
        <v>75</v>
      </c>
      <c r="T6" s="49">
        <f t="shared" ref="T6:T14" si="0">SUM(K6:S6)</f>
        <v>749</v>
      </c>
      <c r="U6" s="49">
        <f t="shared" ref="U6:U24" si="1">(K6+L6+M6)/3</f>
        <v>90</v>
      </c>
      <c r="V6" s="49">
        <f t="shared" ref="V6:V24" si="2">(N6+O6+P6)/3</f>
        <v>83</v>
      </c>
      <c r="W6" s="49">
        <f t="shared" ref="W6:W24" si="3">(Q6+R6+S6)/3</f>
        <v>76.666666666666671</v>
      </c>
      <c r="X6" s="72">
        <v>1</v>
      </c>
      <c r="Y6" s="57"/>
    </row>
    <row r="7" spans="2:25" ht="21.75" customHeight="1" thickBot="1" x14ac:dyDescent="0.3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64"/>
    </row>
    <row r="8" spans="2:25" ht="21.75" thickBot="1" x14ac:dyDescent="0.3">
      <c r="B8" s="75">
        <v>4</v>
      </c>
      <c r="C8" s="76" t="s">
        <v>37</v>
      </c>
      <c r="D8" s="76" t="s">
        <v>38</v>
      </c>
      <c r="E8" s="76" t="s">
        <v>27</v>
      </c>
      <c r="F8" s="76">
        <v>2009</v>
      </c>
      <c r="G8" s="76" t="s">
        <v>39</v>
      </c>
      <c r="H8" s="76" t="s">
        <v>40</v>
      </c>
      <c r="I8" s="76" t="s">
        <v>41</v>
      </c>
      <c r="J8" s="76" t="s">
        <v>41</v>
      </c>
      <c r="K8" s="77">
        <v>100</v>
      </c>
      <c r="L8" s="77">
        <v>100</v>
      </c>
      <c r="M8" s="77">
        <v>95</v>
      </c>
      <c r="N8" s="77">
        <v>90</v>
      </c>
      <c r="O8" s="77">
        <v>90</v>
      </c>
      <c r="P8" s="77">
        <v>95</v>
      </c>
      <c r="Q8" s="77">
        <v>85</v>
      </c>
      <c r="R8" s="77">
        <v>80</v>
      </c>
      <c r="S8" s="77">
        <v>85</v>
      </c>
      <c r="T8" s="78">
        <f t="shared" si="0"/>
        <v>820</v>
      </c>
      <c r="U8" s="78">
        <f t="shared" si="1"/>
        <v>98.333333333333329</v>
      </c>
      <c r="V8" s="78">
        <f t="shared" si="2"/>
        <v>91.666666666666671</v>
      </c>
      <c r="W8" s="78">
        <f t="shared" si="3"/>
        <v>83.333333333333329</v>
      </c>
      <c r="X8" s="79">
        <v>1</v>
      </c>
      <c r="Y8" s="80">
        <v>1</v>
      </c>
    </row>
    <row r="9" spans="2:25" ht="18.75" x14ac:dyDescent="0.25">
      <c r="B9" s="58">
        <v>5</v>
      </c>
      <c r="C9" s="59"/>
      <c r="D9" s="59"/>
      <c r="E9" s="59"/>
      <c r="F9" s="59"/>
      <c r="G9" s="59"/>
      <c r="H9" s="59"/>
      <c r="I9" s="59"/>
      <c r="J9" s="59"/>
      <c r="K9" s="60"/>
      <c r="L9" s="60"/>
      <c r="M9" s="60"/>
      <c r="N9" s="60"/>
      <c r="O9" s="60"/>
      <c r="P9" s="60"/>
      <c r="Q9" s="60"/>
      <c r="R9" s="60"/>
      <c r="S9" s="60"/>
      <c r="T9" s="61">
        <f t="shared" si="0"/>
        <v>0</v>
      </c>
      <c r="U9" s="61">
        <f t="shared" si="1"/>
        <v>0</v>
      </c>
      <c r="V9" s="61">
        <f t="shared" si="2"/>
        <v>0</v>
      </c>
      <c r="W9" s="61">
        <f t="shared" si="3"/>
        <v>0</v>
      </c>
      <c r="X9" s="62"/>
      <c r="Y9" s="63"/>
    </row>
    <row r="10" spans="2:25" ht="18.75" x14ac:dyDescent="0.25">
      <c r="B10" s="18">
        <v>6</v>
      </c>
      <c r="C10" s="19"/>
      <c r="D10" s="19"/>
      <c r="E10" s="19"/>
      <c r="F10" s="19"/>
      <c r="G10" s="19"/>
      <c r="H10" s="19"/>
      <c r="I10" s="19"/>
      <c r="J10" s="19"/>
      <c r="K10" s="47"/>
      <c r="L10" s="47"/>
      <c r="M10" s="47"/>
      <c r="N10" s="47"/>
      <c r="O10" s="47"/>
      <c r="P10" s="47"/>
      <c r="Q10" s="47"/>
      <c r="R10" s="47"/>
      <c r="S10" s="47"/>
      <c r="T10" s="48">
        <f t="shared" si="0"/>
        <v>0</v>
      </c>
      <c r="U10" s="48">
        <f t="shared" si="1"/>
        <v>0</v>
      </c>
      <c r="V10" s="48">
        <f t="shared" si="2"/>
        <v>0</v>
      </c>
      <c r="W10" s="48">
        <f t="shared" si="3"/>
        <v>0</v>
      </c>
      <c r="X10" s="53"/>
      <c r="Y10" s="56"/>
    </row>
    <row r="11" spans="2:25" ht="18.75" x14ac:dyDescent="0.25">
      <c r="B11" s="18">
        <v>7</v>
      </c>
      <c r="C11" s="19"/>
      <c r="D11" s="19"/>
      <c r="E11" s="19"/>
      <c r="F11" s="19"/>
      <c r="G11" s="19"/>
      <c r="H11" s="19"/>
      <c r="I11" s="19"/>
      <c r="J11" s="19"/>
      <c r="K11" s="47"/>
      <c r="L11" s="47"/>
      <c r="M11" s="47"/>
      <c r="N11" s="47"/>
      <c r="O11" s="47"/>
      <c r="P11" s="47"/>
      <c r="Q11" s="47"/>
      <c r="R11" s="47"/>
      <c r="S11" s="47"/>
      <c r="T11" s="48">
        <f t="shared" si="0"/>
        <v>0</v>
      </c>
      <c r="U11" s="48">
        <f t="shared" si="1"/>
        <v>0</v>
      </c>
      <c r="V11" s="48">
        <f t="shared" si="2"/>
        <v>0</v>
      </c>
      <c r="W11" s="48">
        <f t="shared" si="3"/>
        <v>0</v>
      </c>
      <c r="X11" s="53"/>
      <c r="Y11" s="56"/>
    </row>
    <row r="12" spans="2:25" ht="18.75" x14ac:dyDescent="0.25">
      <c r="B12" s="18">
        <v>8</v>
      </c>
      <c r="C12" s="19"/>
      <c r="D12" s="19"/>
      <c r="E12" s="19"/>
      <c r="F12" s="19"/>
      <c r="G12" s="19"/>
      <c r="H12" s="19"/>
      <c r="I12" s="19"/>
      <c r="J12" s="19"/>
      <c r="K12" s="47"/>
      <c r="L12" s="47"/>
      <c r="M12" s="47"/>
      <c r="N12" s="47"/>
      <c r="O12" s="47"/>
      <c r="P12" s="47"/>
      <c r="Q12" s="47"/>
      <c r="R12" s="47"/>
      <c r="S12" s="47"/>
      <c r="T12" s="48">
        <f t="shared" si="0"/>
        <v>0</v>
      </c>
      <c r="U12" s="48">
        <f t="shared" si="1"/>
        <v>0</v>
      </c>
      <c r="V12" s="48">
        <f t="shared" si="2"/>
        <v>0</v>
      </c>
      <c r="W12" s="48">
        <f t="shared" si="3"/>
        <v>0</v>
      </c>
      <c r="X12" s="53"/>
      <c r="Y12" s="56"/>
    </row>
    <row r="13" spans="2:25" ht="18.75" x14ac:dyDescent="0.25">
      <c r="B13" s="18">
        <v>9</v>
      </c>
      <c r="C13" s="22"/>
      <c r="D13" s="22"/>
      <c r="E13" s="22"/>
      <c r="F13" s="22"/>
      <c r="G13" s="22"/>
      <c r="H13" s="22"/>
      <c r="I13" s="22"/>
      <c r="J13" s="22"/>
      <c r="K13" s="50"/>
      <c r="L13" s="50"/>
      <c r="M13" s="50"/>
      <c r="N13" s="50"/>
      <c r="O13" s="50"/>
      <c r="P13" s="50"/>
      <c r="Q13" s="50"/>
      <c r="R13" s="50"/>
      <c r="S13" s="50"/>
      <c r="T13" s="48">
        <f t="shared" si="0"/>
        <v>0</v>
      </c>
      <c r="U13" s="48">
        <f t="shared" si="1"/>
        <v>0</v>
      </c>
      <c r="V13" s="48">
        <f t="shared" si="2"/>
        <v>0</v>
      </c>
      <c r="W13" s="48">
        <f t="shared" si="3"/>
        <v>0</v>
      </c>
      <c r="X13" s="53"/>
      <c r="Y13" s="56"/>
    </row>
    <row r="14" spans="2:25" ht="18.75" x14ac:dyDescent="0.25">
      <c r="B14" s="18">
        <v>10</v>
      </c>
      <c r="C14" s="22"/>
      <c r="D14" s="22"/>
      <c r="E14" s="22"/>
      <c r="F14" s="22"/>
      <c r="G14" s="22"/>
      <c r="H14" s="22"/>
      <c r="I14" s="22"/>
      <c r="J14" s="22"/>
      <c r="K14" s="50"/>
      <c r="L14" s="50"/>
      <c r="M14" s="50"/>
      <c r="N14" s="50"/>
      <c r="O14" s="50"/>
      <c r="P14" s="50"/>
      <c r="Q14" s="50"/>
      <c r="R14" s="50"/>
      <c r="S14" s="50"/>
      <c r="T14" s="48">
        <f t="shared" si="0"/>
        <v>0</v>
      </c>
      <c r="U14" s="48">
        <f t="shared" si="1"/>
        <v>0</v>
      </c>
      <c r="V14" s="48">
        <f t="shared" si="2"/>
        <v>0</v>
      </c>
      <c r="W14" s="48">
        <f t="shared" si="3"/>
        <v>0</v>
      </c>
      <c r="X14" s="53"/>
      <c r="Y14" s="56"/>
    </row>
    <row r="15" spans="2:25" ht="18.75" x14ac:dyDescent="0.25">
      <c r="B15" s="18">
        <v>11</v>
      </c>
      <c r="C15" s="22"/>
      <c r="D15" s="22"/>
      <c r="E15" s="22"/>
      <c r="F15" s="22"/>
      <c r="G15" s="22"/>
      <c r="H15" s="22"/>
      <c r="I15" s="22"/>
      <c r="J15" s="22"/>
      <c r="K15" s="50"/>
      <c r="L15" s="50"/>
      <c r="M15" s="50"/>
      <c r="N15" s="50"/>
      <c r="O15" s="50"/>
      <c r="P15" s="50"/>
      <c r="Q15" s="50"/>
      <c r="R15" s="50"/>
      <c r="S15" s="50"/>
      <c r="T15" s="48">
        <f t="shared" ref="T15:T24" si="4">SUM(K15:S15)</f>
        <v>0</v>
      </c>
      <c r="U15" s="48">
        <f t="shared" si="1"/>
        <v>0</v>
      </c>
      <c r="V15" s="48">
        <f t="shared" si="2"/>
        <v>0</v>
      </c>
      <c r="W15" s="48">
        <f t="shared" si="3"/>
        <v>0</v>
      </c>
      <c r="X15" s="54"/>
      <c r="Y15" s="56"/>
    </row>
    <row r="16" spans="2:25" ht="18.75" x14ac:dyDescent="0.25">
      <c r="B16" s="18">
        <v>12</v>
      </c>
      <c r="C16" s="22"/>
      <c r="D16" s="22"/>
      <c r="E16" s="22"/>
      <c r="F16" s="22"/>
      <c r="G16" s="22"/>
      <c r="H16" s="22"/>
      <c r="I16" s="22"/>
      <c r="J16" s="22"/>
      <c r="K16" s="50"/>
      <c r="L16" s="50"/>
      <c r="M16" s="50"/>
      <c r="N16" s="50"/>
      <c r="O16" s="50"/>
      <c r="P16" s="50"/>
      <c r="Q16" s="50"/>
      <c r="R16" s="50"/>
      <c r="S16" s="50"/>
      <c r="T16" s="48">
        <f t="shared" si="4"/>
        <v>0</v>
      </c>
      <c r="U16" s="48">
        <f t="shared" si="1"/>
        <v>0</v>
      </c>
      <c r="V16" s="48">
        <f t="shared" si="2"/>
        <v>0</v>
      </c>
      <c r="W16" s="48">
        <f t="shared" si="3"/>
        <v>0</v>
      </c>
      <c r="X16" s="54"/>
      <c r="Y16" s="56"/>
    </row>
    <row r="17" spans="2:25" ht="18.75" x14ac:dyDescent="0.25">
      <c r="B17" s="18">
        <v>13</v>
      </c>
      <c r="C17" s="22"/>
      <c r="D17" s="22"/>
      <c r="E17" s="22"/>
      <c r="F17" s="22"/>
      <c r="G17" s="22"/>
      <c r="H17" s="22"/>
      <c r="I17" s="22"/>
      <c r="J17" s="22"/>
      <c r="K17" s="50"/>
      <c r="L17" s="50"/>
      <c r="M17" s="50"/>
      <c r="N17" s="50"/>
      <c r="O17" s="50"/>
      <c r="P17" s="50"/>
      <c r="Q17" s="50"/>
      <c r="R17" s="50"/>
      <c r="S17" s="50"/>
      <c r="T17" s="48">
        <f t="shared" si="4"/>
        <v>0</v>
      </c>
      <c r="U17" s="48">
        <f t="shared" si="1"/>
        <v>0</v>
      </c>
      <c r="V17" s="48">
        <f t="shared" si="2"/>
        <v>0</v>
      </c>
      <c r="W17" s="48">
        <f t="shared" si="3"/>
        <v>0</v>
      </c>
      <c r="X17" s="54"/>
      <c r="Y17" s="56"/>
    </row>
    <row r="18" spans="2:25" ht="18.75" x14ac:dyDescent="0.25">
      <c r="B18" s="18">
        <v>14</v>
      </c>
      <c r="C18" s="22"/>
      <c r="D18" s="22"/>
      <c r="E18" s="22"/>
      <c r="F18" s="22"/>
      <c r="G18" s="22"/>
      <c r="H18" s="22"/>
      <c r="I18" s="22"/>
      <c r="J18" s="22"/>
      <c r="K18" s="50"/>
      <c r="L18" s="50"/>
      <c r="M18" s="50"/>
      <c r="N18" s="50"/>
      <c r="O18" s="50"/>
      <c r="P18" s="50"/>
      <c r="Q18" s="50"/>
      <c r="R18" s="50"/>
      <c r="S18" s="50"/>
      <c r="T18" s="48">
        <f t="shared" si="4"/>
        <v>0</v>
      </c>
      <c r="U18" s="48">
        <f t="shared" si="1"/>
        <v>0</v>
      </c>
      <c r="V18" s="48">
        <f t="shared" si="2"/>
        <v>0</v>
      </c>
      <c r="W18" s="48">
        <f t="shared" si="3"/>
        <v>0</v>
      </c>
      <c r="X18" s="54"/>
      <c r="Y18" s="56"/>
    </row>
    <row r="19" spans="2:25" ht="18.75" x14ac:dyDescent="0.25">
      <c r="B19" s="18">
        <v>15</v>
      </c>
      <c r="C19" s="22"/>
      <c r="D19" s="22"/>
      <c r="E19" s="22"/>
      <c r="F19" s="22"/>
      <c r="G19" s="22"/>
      <c r="H19" s="22"/>
      <c r="I19" s="22"/>
      <c r="J19" s="22"/>
      <c r="K19" s="50"/>
      <c r="L19" s="50"/>
      <c r="M19" s="50"/>
      <c r="N19" s="50"/>
      <c r="O19" s="50"/>
      <c r="P19" s="50"/>
      <c r="Q19" s="50"/>
      <c r="R19" s="50"/>
      <c r="S19" s="50"/>
      <c r="T19" s="48">
        <f t="shared" si="4"/>
        <v>0</v>
      </c>
      <c r="U19" s="48">
        <f t="shared" si="1"/>
        <v>0</v>
      </c>
      <c r="V19" s="48">
        <f t="shared" si="2"/>
        <v>0</v>
      </c>
      <c r="W19" s="48">
        <f t="shared" si="3"/>
        <v>0</v>
      </c>
      <c r="X19" s="54"/>
      <c r="Y19" s="56"/>
    </row>
    <row r="20" spans="2:25" ht="18.75" x14ac:dyDescent="0.25">
      <c r="B20" s="18">
        <v>16</v>
      </c>
      <c r="C20" s="22"/>
      <c r="D20" s="22"/>
      <c r="E20" s="22"/>
      <c r="F20" s="22"/>
      <c r="G20" s="22"/>
      <c r="H20" s="22"/>
      <c r="I20" s="22"/>
      <c r="J20" s="22"/>
      <c r="K20" s="50"/>
      <c r="L20" s="50"/>
      <c r="M20" s="50"/>
      <c r="N20" s="50"/>
      <c r="O20" s="50"/>
      <c r="P20" s="50"/>
      <c r="Q20" s="50"/>
      <c r="R20" s="50"/>
      <c r="S20" s="50"/>
      <c r="T20" s="48">
        <f t="shared" si="4"/>
        <v>0</v>
      </c>
      <c r="U20" s="48">
        <f t="shared" si="1"/>
        <v>0</v>
      </c>
      <c r="V20" s="48">
        <f t="shared" si="2"/>
        <v>0</v>
      </c>
      <c r="W20" s="48">
        <f t="shared" si="3"/>
        <v>0</v>
      </c>
      <c r="X20" s="54"/>
      <c r="Y20" s="56"/>
    </row>
    <row r="21" spans="2:25" ht="18.75" x14ac:dyDescent="0.25">
      <c r="B21" s="18">
        <v>17</v>
      </c>
      <c r="C21" s="22"/>
      <c r="D21" s="22"/>
      <c r="E21" s="22"/>
      <c r="F21" s="22"/>
      <c r="G21" s="22"/>
      <c r="H21" s="22"/>
      <c r="I21" s="22"/>
      <c r="J21" s="22"/>
      <c r="K21" s="50"/>
      <c r="L21" s="50"/>
      <c r="M21" s="50"/>
      <c r="N21" s="50"/>
      <c r="O21" s="50"/>
      <c r="P21" s="50"/>
      <c r="Q21" s="50"/>
      <c r="R21" s="50"/>
      <c r="S21" s="50"/>
      <c r="T21" s="48">
        <f t="shared" si="4"/>
        <v>0</v>
      </c>
      <c r="U21" s="48">
        <f t="shared" si="1"/>
        <v>0</v>
      </c>
      <c r="V21" s="48">
        <f t="shared" si="2"/>
        <v>0</v>
      </c>
      <c r="W21" s="48">
        <f t="shared" si="3"/>
        <v>0</v>
      </c>
      <c r="X21" s="54"/>
      <c r="Y21" s="56"/>
    </row>
    <row r="22" spans="2:25" ht="18.75" x14ac:dyDescent="0.25">
      <c r="B22" s="18">
        <v>18</v>
      </c>
      <c r="C22" s="22"/>
      <c r="D22" s="22"/>
      <c r="E22" s="22"/>
      <c r="F22" s="22"/>
      <c r="G22" s="22"/>
      <c r="H22" s="22"/>
      <c r="I22" s="22"/>
      <c r="J22" s="22"/>
      <c r="K22" s="50"/>
      <c r="L22" s="50"/>
      <c r="M22" s="50"/>
      <c r="N22" s="50"/>
      <c r="O22" s="50"/>
      <c r="P22" s="50"/>
      <c r="Q22" s="50"/>
      <c r="R22" s="50"/>
      <c r="S22" s="50"/>
      <c r="T22" s="48">
        <f t="shared" si="4"/>
        <v>0</v>
      </c>
      <c r="U22" s="48">
        <f t="shared" si="1"/>
        <v>0</v>
      </c>
      <c r="V22" s="48">
        <f t="shared" si="2"/>
        <v>0</v>
      </c>
      <c r="W22" s="48">
        <f t="shared" si="3"/>
        <v>0</v>
      </c>
      <c r="X22" s="54"/>
      <c r="Y22" s="56"/>
    </row>
    <row r="23" spans="2:25" ht="18.75" x14ac:dyDescent="0.25">
      <c r="B23" s="18">
        <v>19</v>
      </c>
      <c r="C23" s="22"/>
      <c r="D23" s="22"/>
      <c r="E23" s="22"/>
      <c r="F23" s="22"/>
      <c r="G23" s="22"/>
      <c r="H23" s="22"/>
      <c r="I23" s="22"/>
      <c r="J23" s="22"/>
      <c r="K23" s="50"/>
      <c r="L23" s="50"/>
      <c r="M23" s="50"/>
      <c r="N23" s="50"/>
      <c r="O23" s="50"/>
      <c r="P23" s="50"/>
      <c r="Q23" s="50"/>
      <c r="R23" s="50"/>
      <c r="S23" s="50"/>
      <c r="T23" s="48">
        <f t="shared" si="4"/>
        <v>0</v>
      </c>
      <c r="U23" s="48">
        <f t="shared" si="1"/>
        <v>0</v>
      </c>
      <c r="V23" s="48">
        <f t="shared" si="2"/>
        <v>0</v>
      </c>
      <c r="W23" s="48">
        <f t="shared" si="3"/>
        <v>0</v>
      </c>
      <c r="X23" s="54"/>
      <c r="Y23" s="56"/>
    </row>
    <row r="24" spans="2:25" ht="19.5" thickBot="1" x14ac:dyDescent="0.3">
      <c r="B24" s="25">
        <v>20</v>
      </c>
      <c r="C24" s="26"/>
      <c r="D24" s="26"/>
      <c r="E24" s="26"/>
      <c r="F24" s="26"/>
      <c r="G24" s="26"/>
      <c r="H24" s="26"/>
      <c r="I24" s="26"/>
      <c r="J24" s="26"/>
      <c r="K24" s="51"/>
      <c r="L24" s="51"/>
      <c r="M24" s="51"/>
      <c r="N24" s="51"/>
      <c r="O24" s="51"/>
      <c r="P24" s="51"/>
      <c r="Q24" s="51"/>
      <c r="R24" s="51"/>
      <c r="S24" s="51"/>
      <c r="T24" s="49">
        <f t="shared" si="4"/>
        <v>0</v>
      </c>
      <c r="U24" s="49">
        <f t="shared" si="1"/>
        <v>0</v>
      </c>
      <c r="V24" s="49">
        <f t="shared" si="2"/>
        <v>0</v>
      </c>
      <c r="W24" s="49">
        <f t="shared" si="3"/>
        <v>0</v>
      </c>
      <c r="X24" s="55"/>
      <c r="Y24" s="57"/>
    </row>
  </sheetData>
  <mergeCells count="19">
    <mergeCell ref="B4:X4"/>
    <mergeCell ref="B7:X7"/>
    <mergeCell ref="K2:M2"/>
    <mergeCell ref="N2:P2"/>
    <mergeCell ref="Q2:S2"/>
    <mergeCell ref="T2:T3"/>
    <mergeCell ref="U2:W2"/>
    <mergeCell ref="X2:X3"/>
    <mergeCell ref="C1:Y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Y2: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zoomScale="90" zoomScaleNormal="90" workbookViewId="0">
      <selection activeCell="M14" sqref="M14"/>
    </sheetView>
  </sheetViews>
  <sheetFormatPr defaultRowHeight="15" x14ac:dyDescent="0.25"/>
  <cols>
    <col min="1" max="1" width="3.28515625" style="28" customWidth="1"/>
    <col min="2" max="2" width="18.7109375" style="28" bestFit="1" customWidth="1"/>
    <col min="3" max="5" width="10.28515625" style="28" customWidth="1"/>
    <col min="6" max="6" width="18.42578125" style="28" customWidth="1"/>
    <col min="7" max="7" width="17.42578125" style="28" customWidth="1"/>
    <col min="8" max="9" width="23.85546875" style="28" customWidth="1"/>
    <col min="10" max="16384" width="9.140625" style="28"/>
  </cols>
  <sheetData>
    <row r="1" spans="1:23" ht="48.75" customHeight="1" thickBo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5"/>
    </row>
    <row r="2" spans="1:23" x14ac:dyDescent="0.25">
      <c r="A2" s="100" t="s">
        <v>1</v>
      </c>
      <c r="B2" s="102" t="s">
        <v>2</v>
      </c>
      <c r="C2" s="106" t="s">
        <v>20</v>
      </c>
      <c r="D2" s="104" t="s">
        <v>3</v>
      </c>
      <c r="E2" s="104" t="s">
        <v>4</v>
      </c>
      <c r="F2" s="104" t="s">
        <v>5</v>
      </c>
      <c r="G2" s="104" t="s">
        <v>6</v>
      </c>
      <c r="H2" s="106" t="s">
        <v>21</v>
      </c>
      <c r="I2" s="104" t="s">
        <v>7</v>
      </c>
      <c r="J2" s="99" t="s">
        <v>8</v>
      </c>
      <c r="K2" s="99"/>
      <c r="L2" s="99"/>
      <c r="M2" s="99" t="s">
        <v>9</v>
      </c>
      <c r="N2" s="99"/>
      <c r="O2" s="99"/>
      <c r="P2" s="99" t="s">
        <v>10</v>
      </c>
      <c r="Q2" s="99"/>
      <c r="R2" s="99"/>
      <c r="S2" s="108" t="s">
        <v>11</v>
      </c>
      <c r="T2" s="99" t="s">
        <v>13</v>
      </c>
      <c r="U2" s="99"/>
      <c r="V2" s="99"/>
      <c r="W2" s="44" t="s">
        <v>12</v>
      </c>
    </row>
    <row r="3" spans="1:23" x14ac:dyDescent="0.25">
      <c r="A3" s="101"/>
      <c r="B3" s="103"/>
      <c r="C3" s="107"/>
      <c r="D3" s="103"/>
      <c r="E3" s="105"/>
      <c r="F3" s="105"/>
      <c r="G3" s="105"/>
      <c r="H3" s="107"/>
      <c r="I3" s="105"/>
      <c r="J3" s="43" t="s">
        <v>22</v>
      </c>
      <c r="K3" s="43" t="s">
        <v>23</v>
      </c>
      <c r="L3" s="43" t="s">
        <v>24</v>
      </c>
      <c r="M3" s="43" t="s">
        <v>22</v>
      </c>
      <c r="N3" s="43" t="s">
        <v>23</v>
      </c>
      <c r="O3" s="43" t="s">
        <v>24</v>
      </c>
      <c r="P3" s="43" t="s">
        <v>22</v>
      </c>
      <c r="Q3" s="43" t="s">
        <v>23</v>
      </c>
      <c r="R3" s="43" t="s">
        <v>24</v>
      </c>
      <c r="S3" s="109"/>
      <c r="T3" s="42" t="s">
        <v>17</v>
      </c>
      <c r="U3" s="42" t="s">
        <v>18</v>
      </c>
      <c r="V3" s="42" t="s">
        <v>19</v>
      </c>
      <c r="W3" s="41"/>
    </row>
    <row r="4" spans="1:23" ht="18.75" x14ac:dyDescent="0.25">
      <c r="A4" s="36">
        <v>1</v>
      </c>
      <c r="B4" s="40" t="s">
        <v>25</v>
      </c>
      <c r="C4" s="40" t="s">
        <v>26</v>
      </c>
      <c r="D4" s="40" t="s">
        <v>27</v>
      </c>
      <c r="E4" s="40">
        <v>2009</v>
      </c>
      <c r="F4" s="40" t="s">
        <v>28</v>
      </c>
      <c r="G4" s="40" t="s">
        <v>29</v>
      </c>
      <c r="H4" s="40" t="s">
        <v>30</v>
      </c>
      <c r="I4" s="40" t="s">
        <v>31</v>
      </c>
      <c r="J4" s="39"/>
      <c r="K4" s="39"/>
      <c r="L4" s="39"/>
      <c r="M4" s="39"/>
      <c r="N4" s="39"/>
      <c r="O4" s="39"/>
      <c r="P4" s="39"/>
      <c r="Q4" s="39"/>
      <c r="R4" s="39"/>
      <c r="S4" s="34">
        <f t="shared" ref="S4:S23" si="0">SUM(J4:R4)</f>
        <v>0</v>
      </c>
      <c r="T4" s="34">
        <f t="shared" ref="T4:T23" si="1">(J4+K4+L4)/3</f>
        <v>0</v>
      </c>
      <c r="U4" s="34">
        <f t="shared" ref="U4:U23" si="2">(M4+N4+O4)/3</f>
        <v>0</v>
      </c>
      <c r="V4" s="34">
        <f t="shared" ref="V4:V23" si="3">(P4+Q4+R4)/3</f>
        <v>0</v>
      </c>
      <c r="W4" s="37"/>
    </row>
    <row r="5" spans="1:23" ht="18.75" x14ac:dyDescent="0.25">
      <c r="A5" s="36">
        <v>2</v>
      </c>
      <c r="B5" s="40" t="s">
        <v>32</v>
      </c>
      <c r="C5" s="40" t="s">
        <v>26</v>
      </c>
      <c r="D5" s="40" t="s">
        <v>27</v>
      </c>
      <c r="E5" s="40">
        <v>2011</v>
      </c>
      <c r="F5" s="40" t="s">
        <v>33</v>
      </c>
      <c r="G5" s="40" t="s">
        <v>34</v>
      </c>
      <c r="H5" s="40" t="s">
        <v>35</v>
      </c>
      <c r="I5" s="40" t="s">
        <v>36</v>
      </c>
      <c r="J5" s="39"/>
      <c r="K5" s="39"/>
      <c r="L5" s="39"/>
      <c r="M5" s="39"/>
      <c r="N5" s="39"/>
      <c r="O5" s="39"/>
      <c r="P5" s="39"/>
      <c r="Q5" s="39"/>
      <c r="R5" s="39"/>
      <c r="S5" s="34">
        <f t="shared" si="0"/>
        <v>0</v>
      </c>
      <c r="T5" s="34">
        <f t="shared" si="1"/>
        <v>0</v>
      </c>
      <c r="U5" s="34">
        <f t="shared" si="2"/>
        <v>0</v>
      </c>
      <c r="V5" s="34">
        <f t="shared" si="3"/>
        <v>0</v>
      </c>
      <c r="W5" s="37"/>
    </row>
    <row r="6" spans="1:23" ht="18.75" x14ac:dyDescent="0.25">
      <c r="A6" s="36">
        <v>3</v>
      </c>
      <c r="B6" s="40"/>
      <c r="C6" s="40"/>
      <c r="D6" s="40"/>
      <c r="E6" s="40"/>
      <c r="F6" s="40"/>
      <c r="G6" s="40"/>
      <c r="H6" s="40"/>
      <c r="I6" s="40"/>
      <c r="J6" s="39"/>
      <c r="K6" s="39"/>
      <c r="L6" s="39"/>
      <c r="M6" s="39"/>
      <c r="N6" s="39"/>
      <c r="O6" s="39"/>
      <c r="P6" s="39"/>
      <c r="Q6" s="39"/>
      <c r="R6" s="39"/>
      <c r="S6" s="34">
        <f t="shared" si="0"/>
        <v>0</v>
      </c>
      <c r="T6" s="34">
        <f t="shared" si="1"/>
        <v>0</v>
      </c>
      <c r="U6" s="34">
        <f t="shared" si="2"/>
        <v>0</v>
      </c>
      <c r="V6" s="34">
        <f t="shared" si="3"/>
        <v>0</v>
      </c>
      <c r="W6" s="37"/>
    </row>
    <row r="7" spans="1:23" ht="18.75" x14ac:dyDescent="0.25">
      <c r="A7" s="36">
        <v>4</v>
      </c>
      <c r="B7" s="40" t="s">
        <v>37</v>
      </c>
      <c r="C7" s="40" t="s">
        <v>38</v>
      </c>
      <c r="D7" s="40" t="s">
        <v>27</v>
      </c>
      <c r="E7" s="40">
        <v>2009</v>
      </c>
      <c r="F7" s="40" t="s">
        <v>39</v>
      </c>
      <c r="G7" s="40" t="s">
        <v>40</v>
      </c>
      <c r="H7" s="40" t="s">
        <v>41</v>
      </c>
      <c r="I7" s="40" t="s">
        <v>41</v>
      </c>
      <c r="J7" s="39"/>
      <c r="K7" s="39"/>
      <c r="L7" s="39"/>
      <c r="M7" s="39"/>
      <c r="N7" s="39"/>
      <c r="O7" s="39"/>
      <c r="P7" s="39"/>
      <c r="Q7" s="39"/>
      <c r="R7" s="39"/>
      <c r="S7" s="34">
        <f t="shared" si="0"/>
        <v>0</v>
      </c>
      <c r="T7" s="34">
        <f t="shared" si="1"/>
        <v>0</v>
      </c>
      <c r="U7" s="34">
        <f t="shared" si="2"/>
        <v>0</v>
      </c>
      <c r="V7" s="34">
        <f t="shared" si="3"/>
        <v>0</v>
      </c>
      <c r="W7" s="37"/>
    </row>
    <row r="8" spans="1:23" ht="18.75" x14ac:dyDescent="0.25">
      <c r="A8" s="36">
        <v>5</v>
      </c>
      <c r="B8" s="40"/>
      <c r="C8" s="40"/>
      <c r="D8" s="40"/>
      <c r="E8" s="40"/>
      <c r="F8" s="40"/>
      <c r="G8" s="40"/>
      <c r="H8" s="40"/>
      <c r="I8" s="40"/>
      <c r="J8" s="39"/>
      <c r="K8" s="39"/>
      <c r="L8" s="39"/>
      <c r="M8" s="39"/>
      <c r="N8" s="39"/>
      <c r="O8" s="39"/>
      <c r="P8" s="39"/>
      <c r="Q8" s="39"/>
      <c r="R8" s="39"/>
      <c r="S8" s="34">
        <f t="shared" si="0"/>
        <v>0</v>
      </c>
      <c r="T8" s="34">
        <f t="shared" si="1"/>
        <v>0</v>
      </c>
      <c r="U8" s="34">
        <f t="shared" si="2"/>
        <v>0</v>
      </c>
      <c r="V8" s="34">
        <f t="shared" si="3"/>
        <v>0</v>
      </c>
      <c r="W8" s="37"/>
    </row>
    <row r="9" spans="1:23" ht="18.75" x14ac:dyDescent="0.25">
      <c r="A9" s="36">
        <v>6</v>
      </c>
      <c r="B9" s="40"/>
      <c r="C9" s="40"/>
      <c r="D9" s="40"/>
      <c r="E9" s="40"/>
      <c r="F9" s="40"/>
      <c r="G9" s="40"/>
      <c r="H9" s="40"/>
      <c r="I9" s="40"/>
      <c r="J9" s="39"/>
      <c r="K9" s="39"/>
      <c r="L9" s="39"/>
      <c r="M9" s="39"/>
      <c r="N9" s="39"/>
      <c r="O9" s="39"/>
      <c r="P9" s="39"/>
      <c r="Q9" s="39"/>
      <c r="R9" s="39"/>
      <c r="S9" s="34">
        <f t="shared" si="0"/>
        <v>0</v>
      </c>
      <c r="T9" s="34">
        <f t="shared" si="1"/>
        <v>0</v>
      </c>
      <c r="U9" s="34">
        <f t="shared" si="2"/>
        <v>0</v>
      </c>
      <c r="V9" s="34">
        <f t="shared" si="3"/>
        <v>0</v>
      </c>
      <c r="W9" s="37"/>
    </row>
    <row r="10" spans="1:23" ht="18.75" x14ac:dyDescent="0.25">
      <c r="A10" s="36">
        <v>7</v>
      </c>
      <c r="B10" s="40"/>
      <c r="C10" s="40"/>
      <c r="D10" s="40"/>
      <c r="E10" s="40"/>
      <c r="F10" s="40"/>
      <c r="G10" s="40"/>
      <c r="H10" s="40"/>
      <c r="I10" s="40"/>
      <c r="J10" s="39"/>
      <c r="K10" s="39"/>
      <c r="L10" s="39"/>
      <c r="M10" s="39"/>
      <c r="N10" s="39"/>
      <c r="O10" s="39"/>
      <c r="P10" s="39"/>
      <c r="Q10" s="39"/>
      <c r="R10" s="39"/>
      <c r="S10" s="34">
        <f t="shared" si="0"/>
        <v>0</v>
      </c>
      <c r="T10" s="34">
        <f t="shared" si="1"/>
        <v>0</v>
      </c>
      <c r="U10" s="34">
        <f t="shared" si="2"/>
        <v>0</v>
      </c>
      <c r="V10" s="34">
        <f t="shared" si="3"/>
        <v>0</v>
      </c>
      <c r="W10" s="37"/>
    </row>
    <row r="11" spans="1:23" ht="18.75" x14ac:dyDescent="0.25">
      <c r="A11" s="36">
        <v>8</v>
      </c>
      <c r="B11" s="40"/>
      <c r="C11" s="40"/>
      <c r="D11" s="40"/>
      <c r="E11" s="40"/>
      <c r="F11" s="40"/>
      <c r="G11" s="40"/>
      <c r="H11" s="40"/>
      <c r="I11" s="40"/>
      <c r="J11" s="39"/>
      <c r="K11" s="39"/>
      <c r="L11" s="39"/>
      <c r="M11" s="39"/>
      <c r="N11" s="39"/>
      <c r="O11" s="39"/>
      <c r="P11" s="39"/>
      <c r="Q11" s="39"/>
      <c r="R11" s="39"/>
      <c r="S11" s="34">
        <f t="shared" si="0"/>
        <v>0</v>
      </c>
      <c r="T11" s="34">
        <f t="shared" si="1"/>
        <v>0</v>
      </c>
      <c r="U11" s="34">
        <f t="shared" si="2"/>
        <v>0</v>
      </c>
      <c r="V11" s="34">
        <f t="shared" si="3"/>
        <v>0</v>
      </c>
      <c r="W11" s="37"/>
    </row>
    <row r="12" spans="1:23" ht="18.75" x14ac:dyDescent="0.25">
      <c r="A12" s="36">
        <v>9</v>
      </c>
      <c r="B12" s="35"/>
      <c r="C12" s="35"/>
      <c r="D12" s="35"/>
      <c r="E12" s="35"/>
      <c r="F12" s="35"/>
      <c r="G12" s="35"/>
      <c r="H12" s="35"/>
      <c r="I12" s="35"/>
      <c r="J12" s="38"/>
      <c r="K12" s="38"/>
      <c r="L12" s="38"/>
      <c r="M12" s="38"/>
      <c r="N12" s="38"/>
      <c r="O12" s="38"/>
      <c r="P12" s="38"/>
      <c r="Q12" s="38"/>
      <c r="R12" s="38"/>
      <c r="S12" s="34">
        <f t="shared" si="0"/>
        <v>0</v>
      </c>
      <c r="T12" s="34">
        <f t="shared" si="1"/>
        <v>0</v>
      </c>
      <c r="U12" s="34">
        <f t="shared" si="2"/>
        <v>0</v>
      </c>
      <c r="V12" s="34">
        <f t="shared" si="3"/>
        <v>0</v>
      </c>
      <c r="W12" s="37"/>
    </row>
    <row r="13" spans="1:23" ht="18.75" x14ac:dyDescent="0.25">
      <c r="A13" s="36">
        <v>10</v>
      </c>
      <c r="B13" s="35"/>
      <c r="C13" s="35"/>
      <c r="D13" s="35"/>
      <c r="E13" s="35"/>
      <c r="F13" s="35"/>
      <c r="G13" s="35"/>
      <c r="H13" s="35"/>
      <c r="I13" s="35"/>
      <c r="J13" s="38"/>
      <c r="K13" s="38"/>
      <c r="L13" s="38"/>
      <c r="M13" s="38"/>
      <c r="N13" s="38"/>
      <c r="O13" s="38"/>
      <c r="P13" s="38"/>
      <c r="Q13" s="38"/>
      <c r="R13" s="38"/>
      <c r="S13" s="34">
        <f t="shared" si="0"/>
        <v>0</v>
      </c>
      <c r="T13" s="34">
        <f t="shared" si="1"/>
        <v>0</v>
      </c>
      <c r="U13" s="34">
        <f t="shared" si="2"/>
        <v>0</v>
      </c>
      <c r="V13" s="34">
        <f t="shared" si="3"/>
        <v>0</v>
      </c>
      <c r="W13" s="37"/>
    </row>
    <row r="14" spans="1:23" ht="18.75" x14ac:dyDescent="0.25">
      <c r="A14" s="36">
        <v>11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4">
        <f t="shared" si="0"/>
        <v>0</v>
      </c>
      <c r="T14" s="34">
        <f t="shared" si="1"/>
        <v>0</v>
      </c>
      <c r="U14" s="34">
        <f t="shared" si="2"/>
        <v>0</v>
      </c>
      <c r="V14" s="34">
        <f t="shared" si="3"/>
        <v>0</v>
      </c>
      <c r="W14" s="33"/>
    </row>
    <row r="15" spans="1:23" ht="18.75" x14ac:dyDescent="0.25">
      <c r="A15" s="36">
        <v>12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4">
        <f t="shared" si="0"/>
        <v>0</v>
      </c>
      <c r="T15" s="34">
        <f t="shared" si="1"/>
        <v>0</v>
      </c>
      <c r="U15" s="34">
        <f t="shared" si="2"/>
        <v>0</v>
      </c>
      <c r="V15" s="34">
        <f t="shared" si="3"/>
        <v>0</v>
      </c>
      <c r="W15" s="33"/>
    </row>
    <row r="16" spans="1:23" ht="18.75" x14ac:dyDescent="0.25">
      <c r="A16" s="36">
        <v>13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4">
        <f t="shared" si="0"/>
        <v>0</v>
      </c>
      <c r="T16" s="34">
        <f t="shared" si="1"/>
        <v>0</v>
      </c>
      <c r="U16" s="34">
        <f t="shared" si="2"/>
        <v>0</v>
      </c>
      <c r="V16" s="34">
        <f t="shared" si="3"/>
        <v>0</v>
      </c>
      <c r="W16" s="33"/>
    </row>
    <row r="17" spans="1:23" ht="18.75" x14ac:dyDescent="0.25">
      <c r="A17" s="36">
        <v>14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4">
        <f t="shared" si="0"/>
        <v>0</v>
      </c>
      <c r="T17" s="34">
        <f t="shared" si="1"/>
        <v>0</v>
      </c>
      <c r="U17" s="34">
        <f t="shared" si="2"/>
        <v>0</v>
      </c>
      <c r="V17" s="34">
        <f t="shared" si="3"/>
        <v>0</v>
      </c>
      <c r="W17" s="33"/>
    </row>
    <row r="18" spans="1:23" ht="18.75" x14ac:dyDescent="0.25">
      <c r="A18" s="36">
        <v>15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4">
        <f t="shared" si="0"/>
        <v>0</v>
      </c>
      <c r="T18" s="34">
        <f t="shared" si="1"/>
        <v>0</v>
      </c>
      <c r="U18" s="34">
        <f t="shared" si="2"/>
        <v>0</v>
      </c>
      <c r="V18" s="34">
        <f t="shared" si="3"/>
        <v>0</v>
      </c>
      <c r="W18" s="33"/>
    </row>
    <row r="19" spans="1:23" ht="18.75" x14ac:dyDescent="0.25">
      <c r="A19" s="36">
        <v>16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4">
        <f t="shared" si="0"/>
        <v>0</v>
      </c>
      <c r="T19" s="34">
        <f t="shared" si="1"/>
        <v>0</v>
      </c>
      <c r="U19" s="34">
        <f t="shared" si="2"/>
        <v>0</v>
      </c>
      <c r="V19" s="34">
        <f t="shared" si="3"/>
        <v>0</v>
      </c>
      <c r="W19" s="33"/>
    </row>
    <row r="20" spans="1:23" ht="18.75" x14ac:dyDescent="0.25">
      <c r="A20" s="36">
        <v>17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4">
        <f t="shared" si="0"/>
        <v>0</v>
      </c>
      <c r="T20" s="34">
        <f t="shared" si="1"/>
        <v>0</v>
      </c>
      <c r="U20" s="34">
        <f t="shared" si="2"/>
        <v>0</v>
      </c>
      <c r="V20" s="34">
        <f t="shared" si="3"/>
        <v>0</v>
      </c>
      <c r="W20" s="33"/>
    </row>
    <row r="21" spans="1:23" ht="18.75" x14ac:dyDescent="0.25">
      <c r="A21" s="36">
        <v>18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4">
        <f t="shared" si="0"/>
        <v>0</v>
      </c>
      <c r="T21" s="34">
        <f t="shared" si="1"/>
        <v>0</v>
      </c>
      <c r="U21" s="34">
        <f t="shared" si="2"/>
        <v>0</v>
      </c>
      <c r="V21" s="34">
        <f t="shared" si="3"/>
        <v>0</v>
      </c>
      <c r="W21" s="33"/>
    </row>
    <row r="22" spans="1:23" ht="18.75" x14ac:dyDescent="0.25">
      <c r="A22" s="36">
        <v>19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4">
        <f t="shared" si="0"/>
        <v>0</v>
      </c>
      <c r="T22" s="34">
        <f t="shared" si="1"/>
        <v>0</v>
      </c>
      <c r="U22" s="34">
        <f t="shared" si="2"/>
        <v>0</v>
      </c>
      <c r="V22" s="34">
        <f t="shared" si="3"/>
        <v>0</v>
      </c>
      <c r="W22" s="33"/>
    </row>
    <row r="23" spans="1:23" ht="19.5" thickBot="1" x14ac:dyDescent="0.3">
      <c r="A23" s="32">
        <v>20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0">
        <f t="shared" si="0"/>
        <v>0</v>
      </c>
      <c r="T23" s="30">
        <f t="shared" si="1"/>
        <v>0</v>
      </c>
      <c r="U23" s="30">
        <f t="shared" si="2"/>
        <v>0</v>
      </c>
      <c r="V23" s="30">
        <f t="shared" si="3"/>
        <v>0</v>
      </c>
      <c r="W23" s="29"/>
    </row>
  </sheetData>
  <mergeCells count="14">
    <mergeCell ref="T2:V2"/>
    <mergeCell ref="A2:A3"/>
    <mergeCell ref="B2:B3"/>
    <mergeCell ref="D2:D3"/>
    <mergeCell ref="E2:E3"/>
    <mergeCell ref="F2:F3"/>
    <mergeCell ref="G2:G3"/>
    <mergeCell ref="C2:C3"/>
    <mergeCell ref="H2:H3"/>
    <mergeCell ref="I2:I3"/>
    <mergeCell ref="J2:L2"/>
    <mergeCell ref="M2:O2"/>
    <mergeCell ref="P2:R2"/>
    <mergeCell ref="S2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zoomScale="110" zoomScaleNormal="110" workbookViewId="0">
      <selection activeCell="Y6" sqref="Y6"/>
    </sheetView>
  </sheetViews>
  <sheetFormatPr defaultRowHeight="15" x14ac:dyDescent="0.25"/>
  <cols>
    <col min="1" max="1" width="3.28515625" style="14" customWidth="1"/>
    <col min="2" max="2" width="18.7109375" style="14" bestFit="1" customWidth="1"/>
    <col min="3" max="5" width="10.28515625" style="14" hidden="1" customWidth="1"/>
    <col min="6" max="6" width="18.42578125" style="14" hidden="1" customWidth="1"/>
    <col min="7" max="7" width="17.42578125" style="14" hidden="1" customWidth="1"/>
    <col min="8" max="9" width="23.85546875" style="14" hidden="1" customWidth="1"/>
    <col min="10" max="16384" width="9.140625" style="14"/>
  </cols>
  <sheetData>
    <row r="1" spans="1:23" ht="48.75" customHeight="1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</row>
    <row r="2" spans="1:23" x14ac:dyDescent="0.25">
      <c r="A2" s="89" t="s">
        <v>1</v>
      </c>
      <c r="B2" s="91" t="s">
        <v>2</v>
      </c>
      <c r="C2" s="93" t="s">
        <v>20</v>
      </c>
      <c r="D2" s="83" t="s">
        <v>3</v>
      </c>
      <c r="E2" s="83" t="s">
        <v>4</v>
      </c>
      <c r="F2" s="83" t="s">
        <v>5</v>
      </c>
      <c r="G2" s="83" t="s">
        <v>6</v>
      </c>
      <c r="H2" s="93" t="s">
        <v>21</v>
      </c>
      <c r="I2" s="83" t="s">
        <v>7</v>
      </c>
      <c r="J2" s="82" t="s">
        <v>8</v>
      </c>
      <c r="K2" s="82"/>
      <c r="L2" s="82"/>
      <c r="M2" s="82" t="s">
        <v>9</v>
      </c>
      <c r="N2" s="82"/>
      <c r="O2" s="82"/>
      <c r="P2" s="82" t="s">
        <v>10</v>
      </c>
      <c r="Q2" s="82"/>
      <c r="R2" s="82"/>
      <c r="S2" s="95" t="s">
        <v>11</v>
      </c>
      <c r="T2" s="82" t="s">
        <v>13</v>
      </c>
      <c r="U2" s="82"/>
      <c r="V2" s="82"/>
      <c r="W2" s="115" t="s">
        <v>12</v>
      </c>
    </row>
    <row r="3" spans="1:23" x14ac:dyDescent="0.25">
      <c r="A3" s="111"/>
      <c r="B3" s="112"/>
      <c r="C3" s="113"/>
      <c r="D3" s="112"/>
      <c r="E3" s="110"/>
      <c r="F3" s="110"/>
      <c r="G3" s="110"/>
      <c r="H3" s="113"/>
      <c r="I3" s="110"/>
      <c r="J3" s="16" t="s">
        <v>22</v>
      </c>
      <c r="K3" s="16" t="s">
        <v>23</v>
      </c>
      <c r="L3" s="16" t="s">
        <v>24</v>
      </c>
      <c r="M3" s="16" t="s">
        <v>22</v>
      </c>
      <c r="N3" s="16" t="s">
        <v>23</v>
      </c>
      <c r="O3" s="16" t="s">
        <v>24</v>
      </c>
      <c r="P3" s="16" t="s">
        <v>22</v>
      </c>
      <c r="Q3" s="16" t="s">
        <v>23</v>
      </c>
      <c r="R3" s="16" t="s">
        <v>24</v>
      </c>
      <c r="S3" s="114"/>
      <c r="T3" s="17" t="s">
        <v>17</v>
      </c>
      <c r="U3" s="17" t="s">
        <v>18</v>
      </c>
      <c r="V3" s="17" t="s">
        <v>19</v>
      </c>
      <c r="W3" s="116"/>
    </row>
    <row r="4" spans="1:23" ht="18.75" x14ac:dyDescent="0.25">
      <c r="A4" s="18">
        <v>1</v>
      </c>
      <c r="B4" s="19" t="s">
        <v>25</v>
      </c>
      <c r="C4" s="19" t="s">
        <v>26</v>
      </c>
      <c r="D4" s="19" t="s">
        <v>27</v>
      </c>
      <c r="E4" s="19">
        <v>2009</v>
      </c>
      <c r="F4" s="19" t="s">
        <v>28</v>
      </c>
      <c r="G4" s="19" t="s">
        <v>29</v>
      </c>
      <c r="H4" s="19" t="s">
        <v>30</v>
      </c>
      <c r="I4" s="19" t="s">
        <v>31</v>
      </c>
      <c r="J4" s="47">
        <v>85</v>
      </c>
      <c r="K4" s="47">
        <v>80</v>
      </c>
      <c r="L4" s="47">
        <v>86</v>
      </c>
      <c r="M4" s="47">
        <v>75</v>
      </c>
      <c r="N4" s="47">
        <v>65</v>
      </c>
      <c r="O4" s="47">
        <v>80</v>
      </c>
      <c r="P4" s="47">
        <v>80</v>
      </c>
      <c r="Q4" s="47">
        <v>75</v>
      </c>
      <c r="R4" s="47">
        <v>75</v>
      </c>
      <c r="S4" s="48">
        <f>SUM(J4:R4)</f>
        <v>701</v>
      </c>
      <c r="T4" s="48">
        <f>(J4+K4+L4)/3</f>
        <v>83.666666666666671</v>
      </c>
      <c r="U4" s="48">
        <f>(M4+N4+O4)/3</f>
        <v>73.333333333333329</v>
      </c>
      <c r="V4" s="48">
        <f>(P4+Q4+R4)/3</f>
        <v>76.666666666666671</v>
      </c>
      <c r="W4" s="21"/>
    </row>
    <row r="5" spans="1:23" ht="18.75" x14ac:dyDescent="0.25">
      <c r="A5" s="18">
        <v>2</v>
      </c>
      <c r="B5" s="19" t="s">
        <v>32</v>
      </c>
      <c r="C5" s="19" t="s">
        <v>26</v>
      </c>
      <c r="D5" s="19" t="s">
        <v>27</v>
      </c>
      <c r="E5" s="19">
        <v>2011</v>
      </c>
      <c r="F5" s="19" t="s">
        <v>33</v>
      </c>
      <c r="G5" s="19" t="s">
        <v>34</v>
      </c>
      <c r="H5" s="19" t="s">
        <v>35</v>
      </c>
      <c r="I5" s="19" t="s">
        <v>36</v>
      </c>
      <c r="J5" s="47">
        <v>90</v>
      </c>
      <c r="K5" s="47">
        <v>90</v>
      </c>
      <c r="L5" s="47">
        <v>90</v>
      </c>
      <c r="M5" s="47">
        <v>87</v>
      </c>
      <c r="N5" s="47">
        <v>75</v>
      </c>
      <c r="O5" s="47">
        <v>87</v>
      </c>
      <c r="P5" s="47"/>
      <c r="Q5" s="47"/>
      <c r="R5" s="47"/>
      <c r="S5" s="48">
        <f t="shared" ref="S5:S13" si="0">SUM(J5:R5)</f>
        <v>519</v>
      </c>
      <c r="T5" s="48">
        <f t="shared" ref="T5:T23" si="1">(J5+K5+L5)/3</f>
        <v>90</v>
      </c>
      <c r="U5" s="48">
        <f t="shared" ref="U5:U23" si="2">(M5+N5+O5)/3</f>
        <v>83</v>
      </c>
      <c r="V5" s="48">
        <f t="shared" ref="V5:V23" si="3">(P5+Q5+R5)/3</f>
        <v>0</v>
      </c>
      <c r="W5" s="21"/>
    </row>
    <row r="6" spans="1:23" ht="18.75" x14ac:dyDescent="0.25">
      <c r="A6" s="18">
        <v>3</v>
      </c>
      <c r="B6" s="19"/>
      <c r="C6" s="19"/>
      <c r="D6" s="19"/>
      <c r="E6" s="19"/>
      <c r="F6" s="19"/>
      <c r="G6" s="19"/>
      <c r="H6" s="19"/>
      <c r="I6" s="19"/>
      <c r="J6" s="47"/>
      <c r="K6" s="47"/>
      <c r="L6" s="47"/>
      <c r="M6" s="47"/>
      <c r="N6" s="47"/>
      <c r="O6" s="47"/>
      <c r="P6" s="47"/>
      <c r="Q6" s="47"/>
      <c r="R6" s="47"/>
      <c r="S6" s="48">
        <f t="shared" si="0"/>
        <v>0</v>
      </c>
      <c r="T6" s="48">
        <f t="shared" si="1"/>
        <v>0</v>
      </c>
      <c r="U6" s="48">
        <f t="shared" si="2"/>
        <v>0</v>
      </c>
      <c r="V6" s="48">
        <f t="shared" si="3"/>
        <v>0</v>
      </c>
      <c r="W6" s="21"/>
    </row>
    <row r="7" spans="1:23" ht="18.75" x14ac:dyDescent="0.25">
      <c r="A7" s="18">
        <v>4</v>
      </c>
      <c r="B7" s="19" t="s">
        <v>37</v>
      </c>
      <c r="C7" s="19" t="s">
        <v>38</v>
      </c>
      <c r="D7" s="19" t="s">
        <v>27</v>
      </c>
      <c r="E7" s="19">
        <v>2009</v>
      </c>
      <c r="F7" s="19" t="s">
        <v>39</v>
      </c>
      <c r="G7" s="19" t="s">
        <v>40</v>
      </c>
      <c r="H7" s="19" t="s">
        <v>41</v>
      </c>
      <c r="I7" s="19" t="s">
        <v>41</v>
      </c>
      <c r="J7" s="47"/>
      <c r="K7" s="47"/>
      <c r="L7" s="47"/>
      <c r="M7" s="47"/>
      <c r="N7" s="47"/>
      <c r="O7" s="47"/>
      <c r="P7" s="47"/>
      <c r="Q7" s="47"/>
      <c r="R7" s="47"/>
      <c r="S7" s="48">
        <f t="shared" si="0"/>
        <v>0</v>
      </c>
      <c r="T7" s="48">
        <f t="shared" si="1"/>
        <v>0</v>
      </c>
      <c r="U7" s="48">
        <f t="shared" si="2"/>
        <v>0</v>
      </c>
      <c r="V7" s="48">
        <f t="shared" si="3"/>
        <v>0</v>
      </c>
      <c r="W7" s="21"/>
    </row>
    <row r="8" spans="1:23" ht="18.75" x14ac:dyDescent="0.25">
      <c r="A8" s="18">
        <v>5</v>
      </c>
      <c r="B8" s="19"/>
      <c r="C8" s="19"/>
      <c r="D8" s="19"/>
      <c r="E8" s="19"/>
      <c r="F8" s="19"/>
      <c r="G8" s="19"/>
      <c r="H8" s="19"/>
      <c r="I8" s="19"/>
      <c r="J8" s="20"/>
      <c r="K8" s="20"/>
      <c r="L8" s="20"/>
      <c r="M8" s="20"/>
      <c r="N8" s="20"/>
      <c r="O8" s="20"/>
      <c r="P8" s="20"/>
      <c r="Q8" s="20"/>
      <c r="R8" s="20"/>
      <c r="S8" s="48">
        <f t="shared" si="0"/>
        <v>0</v>
      </c>
      <c r="T8" s="48">
        <f t="shared" si="1"/>
        <v>0</v>
      </c>
      <c r="U8" s="48">
        <f t="shared" si="2"/>
        <v>0</v>
      </c>
      <c r="V8" s="48">
        <f t="shared" si="3"/>
        <v>0</v>
      </c>
      <c r="W8" s="21"/>
    </row>
    <row r="9" spans="1:23" ht="18.75" x14ac:dyDescent="0.25">
      <c r="A9" s="18">
        <v>6</v>
      </c>
      <c r="B9" s="19"/>
      <c r="C9" s="19"/>
      <c r="D9" s="19"/>
      <c r="E9" s="19"/>
      <c r="F9" s="19"/>
      <c r="G9" s="19"/>
      <c r="H9" s="19"/>
      <c r="I9" s="19"/>
      <c r="J9" s="20"/>
      <c r="K9" s="20"/>
      <c r="L9" s="20"/>
      <c r="M9" s="20"/>
      <c r="N9" s="20"/>
      <c r="O9" s="20"/>
      <c r="P9" s="20"/>
      <c r="Q9" s="20"/>
      <c r="R9" s="20"/>
      <c r="S9" s="48">
        <f t="shared" si="0"/>
        <v>0</v>
      </c>
      <c r="T9" s="48">
        <f t="shared" si="1"/>
        <v>0</v>
      </c>
      <c r="U9" s="48">
        <f t="shared" si="2"/>
        <v>0</v>
      </c>
      <c r="V9" s="48">
        <f t="shared" si="3"/>
        <v>0</v>
      </c>
      <c r="W9" s="21"/>
    </row>
    <row r="10" spans="1:23" ht="18.75" x14ac:dyDescent="0.25">
      <c r="A10" s="18">
        <v>7</v>
      </c>
      <c r="B10" s="19"/>
      <c r="C10" s="19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48">
        <f t="shared" si="0"/>
        <v>0</v>
      </c>
      <c r="T10" s="48">
        <f t="shared" si="1"/>
        <v>0</v>
      </c>
      <c r="U10" s="48">
        <f t="shared" si="2"/>
        <v>0</v>
      </c>
      <c r="V10" s="48">
        <f t="shared" si="3"/>
        <v>0</v>
      </c>
      <c r="W10" s="21"/>
    </row>
    <row r="11" spans="1:23" ht="18.75" x14ac:dyDescent="0.25">
      <c r="A11" s="18">
        <v>8</v>
      </c>
      <c r="B11" s="19"/>
      <c r="C11" s="19"/>
      <c r="D11" s="19"/>
      <c r="E11" s="19"/>
      <c r="F11" s="19"/>
      <c r="G11" s="19"/>
      <c r="H11" s="19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48">
        <f t="shared" si="0"/>
        <v>0</v>
      </c>
      <c r="T11" s="48">
        <f t="shared" si="1"/>
        <v>0</v>
      </c>
      <c r="U11" s="48">
        <f t="shared" si="2"/>
        <v>0</v>
      </c>
      <c r="V11" s="48">
        <f t="shared" si="3"/>
        <v>0</v>
      </c>
      <c r="W11" s="21"/>
    </row>
    <row r="12" spans="1:23" ht="18.75" x14ac:dyDescent="0.25">
      <c r="A12" s="18">
        <v>9</v>
      </c>
      <c r="B12" s="22"/>
      <c r="C12" s="22"/>
      <c r="D12" s="22"/>
      <c r="E12" s="22"/>
      <c r="F12" s="22"/>
      <c r="G12" s="22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48">
        <f t="shared" si="0"/>
        <v>0</v>
      </c>
      <c r="T12" s="48">
        <f t="shared" si="1"/>
        <v>0</v>
      </c>
      <c r="U12" s="48">
        <f t="shared" si="2"/>
        <v>0</v>
      </c>
      <c r="V12" s="48">
        <f t="shared" si="3"/>
        <v>0</v>
      </c>
      <c r="W12" s="21"/>
    </row>
    <row r="13" spans="1:23" ht="18.75" x14ac:dyDescent="0.25">
      <c r="A13" s="18">
        <v>10</v>
      </c>
      <c r="B13" s="22"/>
      <c r="C13" s="22"/>
      <c r="D13" s="22"/>
      <c r="E13" s="22"/>
      <c r="F13" s="22"/>
      <c r="G13" s="22"/>
      <c r="H13" s="22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48">
        <f t="shared" si="0"/>
        <v>0</v>
      </c>
      <c r="T13" s="48">
        <f t="shared" si="1"/>
        <v>0</v>
      </c>
      <c r="U13" s="48">
        <f t="shared" si="2"/>
        <v>0</v>
      </c>
      <c r="V13" s="48">
        <f t="shared" si="3"/>
        <v>0</v>
      </c>
      <c r="W13" s="21"/>
    </row>
    <row r="14" spans="1:23" ht="18.75" x14ac:dyDescent="0.25">
      <c r="A14" s="18">
        <v>11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48">
        <f t="shared" ref="S14:S23" si="4">SUM(J14:R14)</f>
        <v>0</v>
      </c>
      <c r="T14" s="48">
        <f t="shared" si="1"/>
        <v>0</v>
      </c>
      <c r="U14" s="48">
        <f t="shared" si="2"/>
        <v>0</v>
      </c>
      <c r="V14" s="48">
        <f t="shared" si="3"/>
        <v>0</v>
      </c>
      <c r="W14" s="24"/>
    </row>
    <row r="15" spans="1:23" ht="18.75" x14ac:dyDescent="0.25">
      <c r="A15" s="18">
        <v>12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>
        <f t="shared" si="4"/>
        <v>0</v>
      </c>
      <c r="T15" s="48">
        <f t="shared" si="1"/>
        <v>0</v>
      </c>
      <c r="U15" s="48">
        <f t="shared" si="2"/>
        <v>0</v>
      </c>
      <c r="V15" s="48">
        <f t="shared" si="3"/>
        <v>0</v>
      </c>
      <c r="W15" s="24"/>
    </row>
    <row r="16" spans="1:23" ht="18.75" x14ac:dyDescent="0.25">
      <c r="A16" s="18">
        <v>13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48">
        <f t="shared" si="4"/>
        <v>0</v>
      </c>
      <c r="T16" s="48">
        <f t="shared" si="1"/>
        <v>0</v>
      </c>
      <c r="U16" s="48">
        <f t="shared" si="2"/>
        <v>0</v>
      </c>
      <c r="V16" s="48">
        <f t="shared" si="3"/>
        <v>0</v>
      </c>
      <c r="W16" s="24"/>
    </row>
    <row r="17" spans="1:23" ht="18.75" x14ac:dyDescent="0.25">
      <c r="A17" s="18">
        <v>14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>
        <f t="shared" si="4"/>
        <v>0</v>
      </c>
      <c r="T17" s="48">
        <f t="shared" si="1"/>
        <v>0</v>
      </c>
      <c r="U17" s="48">
        <f t="shared" si="2"/>
        <v>0</v>
      </c>
      <c r="V17" s="48">
        <f t="shared" si="3"/>
        <v>0</v>
      </c>
      <c r="W17" s="24"/>
    </row>
    <row r="18" spans="1:23" ht="18.75" x14ac:dyDescent="0.25">
      <c r="A18" s="18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48">
        <f t="shared" si="4"/>
        <v>0</v>
      </c>
      <c r="T18" s="48">
        <f t="shared" si="1"/>
        <v>0</v>
      </c>
      <c r="U18" s="48">
        <f t="shared" si="2"/>
        <v>0</v>
      </c>
      <c r="V18" s="48">
        <f t="shared" si="3"/>
        <v>0</v>
      </c>
      <c r="W18" s="24"/>
    </row>
    <row r="19" spans="1:23" ht="18.75" x14ac:dyDescent="0.25">
      <c r="A19" s="18">
        <v>16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48">
        <f t="shared" si="4"/>
        <v>0</v>
      </c>
      <c r="T19" s="48">
        <f t="shared" si="1"/>
        <v>0</v>
      </c>
      <c r="U19" s="48">
        <f t="shared" si="2"/>
        <v>0</v>
      </c>
      <c r="V19" s="48">
        <f t="shared" si="3"/>
        <v>0</v>
      </c>
      <c r="W19" s="24"/>
    </row>
    <row r="20" spans="1:23" ht="18.75" x14ac:dyDescent="0.25">
      <c r="A20" s="18">
        <v>17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>
        <f t="shared" si="4"/>
        <v>0</v>
      </c>
      <c r="T20" s="48">
        <f t="shared" si="1"/>
        <v>0</v>
      </c>
      <c r="U20" s="48">
        <f t="shared" si="2"/>
        <v>0</v>
      </c>
      <c r="V20" s="48">
        <f t="shared" si="3"/>
        <v>0</v>
      </c>
      <c r="W20" s="24"/>
    </row>
    <row r="21" spans="1:23" ht="18.75" x14ac:dyDescent="0.25">
      <c r="A21" s="18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48">
        <f t="shared" si="4"/>
        <v>0</v>
      </c>
      <c r="T21" s="48">
        <f t="shared" si="1"/>
        <v>0</v>
      </c>
      <c r="U21" s="48">
        <f t="shared" si="2"/>
        <v>0</v>
      </c>
      <c r="V21" s="48">
        <f t="shared" si="3"/>
        <v>0</v>
      </c>
      <c r="W21" s="24"/>
    </row>
    <row r="22" spans="1:23" ht="18.75" x14ac:dyDescent="0.25">
      <c r="A22" s="18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48">
        <f t="shared" si="4"/>
        <v>0</v>
      </c>
      <c r="T22" s="48">
        <f t="shared" si="1"/>
        <v>0</v>
      </c>
      <c r="U22" s="48">
        <f t="shared" si="2"/>
        <v>0</v>
      </c>
      <c r="V22" s="48">
        <f t="shared" si="3"/>
        <v>0</v>
      </c>
      <c r="W22" s="24"/>
    </row>
    <row r="23" spans="1:23" ht="19.5" thickBot="1" x14ac:dyDescent="0.3">
      <c r="A23" s="25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49">
        <f t="shared" si="4"/>
        <v>0</v>
      </c>
      <c r="T23" s="49">
        <f t="shared" si="1"/>
        <v>0</v>
      </c>
      <c r="U23" s="49">
        <f t="shared" si="2"/>
        <v>0</v>
      </c>
      <c r="V23" s="49">
        <f t="shared" si="3"/>
        <v>0</v>
      </c>
      <c r="W23" s="27"/>
    </row>
  </sheetData>
  <mergeCells count="15">
    <mergeCell ref="S2:S3"/>
    <mergeCell ref="T2:V2"/>
    <mergeCell ref="W2:W3"/>
    <mergeCell ref="G2:G3"/>
    <mergeCell ref="H2:H3"/>
    <mergeCell ref="I2:I3"/>
    <mergeCell ref="J2:L2"/>
    <mergeCell ref="M2:O2"/>
    <mergeCell ref="P2:R2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16"/>
  <sheetViews>
    <sheetView zoomScale="80" zoomScaleNormal="80" workbookViewId="0">
      <selection activeCell="K23" sqref="K23"/>
    </sheetView>
  </sheetViews>
  <sheetFormatPr defaultRowHeight="15" x14ac:dyDescent="0.25"/>
  <cols>
    <col min="1" max="1" width="3.28515625" style="1" customWidth="1"/>
    <col min="2" max="2" width="16.5703125" style="1" customWidth="1"/>
    <col min="3" max="4" width="10.28515625" style="1" customWidth="1"/>
    <col min="5" max="5" width="18.42578125" style="1" customWidth="1"/>
    <col min="6" max="6" width="17.42578125" style="1" customWidth="1"/>
    <col min="7" max="7" width="20.42578125" style="1" customWidth="1"/>
    <col min="8" max="16384" width="9.140625" style="1"/>
  </cols>
  <sheetData>
    <row r="4" spans="1:21" ht="18.75" x14ac:dyDescent="0.2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/>
    </row>
    <row r="5" spans="1:21" x14ac:dyDescent="0.25">
      <c r="A5" s="123" t="s">
        <v>1</v>
      </c>
      <c r="B5" s="123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4" t="s">
        <v>7</v>
      </c>
      <c r="H5" s="117" t="s">
        <v>8</v>
      </c>
      <c r="I5" s="117"/>
      <c r="J5" s="117"/>
      <c r="K5" s="117" t="s">
        <v>9</v>
      </c>
      <c r="L5" s="117"/>
      <c r="M5" s="117"/>
      <c r="N5" s="117" t="s">
        <v>10</v>
      </c>
      <c r="O5" s="117"/>
      <c r="P5" s="117"/>
      <c r="Q5" s="118" t="s">
        <v>11</v>
      </c>
      <c r="R5" s="119" t="s">
        <v>12</v>
      </c>
      <c r="S5" s="117" t="s">
        <v>13</v>
      </c>
      <c r="T5" s="117"/>
      <c r="U5" s="117"/>
    </row>
    <row r="6" spans="1:21" x14ac:dyDescent="0.25">
      <c r="A6" s="123"/>
      <c r="B6" s="123"/>
      <c r="C6" s="123"/>
      <c r="D6" s="124"/>
      <c r="E6" s="124"/>
      <c r="F6" s="124"/>
      <c r="G6" s="124"/>
      <c r="H6" s="2" t="s">
        <v>14</v>
      </c>
      <c r="I6" s="2" t="s">
        <v>15</v>
      </c>
      <c r="J6" s="2" t="s">
        <v>16</v>
      </c>
      <c r="K6" s="2" t="s">
        <v>14</v>
      </c>
      <c r="L6" s="2" t="s">
        <v>15</v>
      </c>
      <c r="M6" s="2" t="s">
        <v>16</v>
      </c>
      <c r="N6" s="2" t="s">
        <v>14</v>
      </c>
      <c r="O6" s="3" t="s">
        <v>15</v>
      </c>
      <c r="P6" s="2" t="s">
        <v>16</v>
      </c>
      <c r="Q6" s="117"/>
      <c r="R6" s="120"/>
      <c r="S6" s="4" t="s">
        <v>17</v>
      </c>
      <c r="T6" s="4" t="s">
        <v>18</v>
      </c>
      <c r="U6" s="4" t="s">
        <v>19</v>
      </c>
    </row>
    <row r="7" spans="1:21" ht="18.75" x14ac:dyDescent="0.25">
      <c r="A7" s="5">
        <v>1</v>
      </c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  <c r="P7" s="7"/>
      <c r="Q7" s="8">
        <f>((H7+I7+J7)*2)+K7+L7+M7+N7+O7+P7</f>
        <v>0</v>
      </c>
      <c r="R7" s="9"/>
      <c r="S7" s="8">
        <f>(H7+I7+J7)/3</f>
        <v>0</v>
      </c>
      <c r="T7" s="8">
        <f>(K7+L7+M7)/3</f>
        <v>0</v>
      </c>
      <c r="U7" s="8">
        <f>(N7+O7+P7)/3</f>
        <v>0</v>
      </c>
    </row>
    <row r="8" spans="1:21" ht="18.75" x14ac:dyDescent="0.25">
      <c r="A8" s="5">
        <v>2</v>
      </c>
      <c r="B8" s="6"/>
      <c r="C8" s="6"/>
      <c r="D8" s="6"/>
      <c r="E8" s="6"/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8">
        <f t="shared" ref="Q8:Q13" si="0">((H8+I8+J8)*2)+K8+L8+M8+N8+O8+P8</f>
        <v>0</v>
      </c>
      <c r="R8" s="9"/>
      <c r="S8" s="8">
        <f t="shared" ref="S8:S16" si="1">(H8+I8+J8)/3</f>
        <v>0</v>
      </c>
      <c r="T8" s="8">
        <f t="shared" ref="T8:T16" si="2">(K8+L8+M8)/3</f>
        <v>0</v>
      </c>
      <c r="U8" s="8">
        <f t="shared" ref="U8:U16" si="3">(N8+O8+P8)/3</f>
        <v>0</v>
      </c>
    </row>
    <row r="9" spans="1:21" ht="18.75" x14ac:dyDescent="0.25">
      <c r="A9" s="5">
        <v>3</v>
      </c>
      <c r="B9" s="6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8">
        <f t="shared" si="0"/>
        <v>0</v>
      </c>
      <c r="R9" s="9"/>
      <c r="S9" s="8">
        <f t="shared" si="1"/>
        <v>0</v>
      </c>
      <c r="T9" s="8">
        <f t="shared" si="2"/>
        <v>0</v>
      </c>
      <c r="U9" s="8">
        <f t="shared" si="3"/>
        <v>0</v>
      </c>
    </row>
    <row r="10" spans="1:21" ht="18.75" x14ac:dyDescent="0.25">
      <c r="A10" s="5">
        <v>4</v>
      </c>
      <c r="B10" s="6"/>
      <c r="C10" s="6"/>
      <c r="D10" s="6"/>
      <c r="E10" s="6"/>
      <c r="F10" s="6"/>
      <c r="G10" s="6"/>
      <c r="H10" s="7"/>
      <c r="I10" s="7"/>
      <c r="J10" s="7"/>
      <c r="K10" s="7"/>
      <c r="L10" s="7"/>
      <c r="M10" s="7"/>
      <c r="N10" s="7"/>
      <c r="O10" s="7"/>
      <c r="P10" s="7"/>
      <c r="Q10" s="8">
        <f t="shared" si="0"/>
        <v>0</v>
      </c>
      <c r="R10" s="9"/>
      <c r="S10" s="8">
        <f t="shared" si="1"/>
        <v>0</v>
      </c>
      <c r="T10" s="8">
        <f t="shared" si="2"/>
        <v>0</v>
      </c>
      <c r="U10" s="8">
        <f t="shared" si="3"/>
        <v>0</v>
      </c>
    </row>
    <row r="11" spans="1:21" ht="18.75" x14ac:dyDescent="0.25">
      <c r="A11" s="5">
        <v>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7"/>
      <c r="N11" s="7"/>
      <c r="O11" s="7"/>
      <c r="P11" s="7"/>
      <c r="Q11" s="8">
        <f t="shared" si="0"/>
        <v>0</v>
      </c>
      <c r="R11" s="9"/>
      <c r="S11" s="8">
        <f t="shared" si="1"/>
        <v>0</v>
      </c>
      <c r="T11" s="8">
        <f t="shared" si="2"/>
        <v>0</v>
      </c>
      <c r="U11" s="8">
        <f t="shared" si="3"/>
        <v>0</v>
      </c>
    </row>
    <row r="12" spans="1:21" ht="18.75" x14ac:dyDescent="0.25">
      <c r="A12" s="5">
        <v>6</v>
      </c>
      <c r="B12" s="6"/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8">
        <f t="shared" si="0"/>
        <v>0</v>
      </c>
      <c r="R12" s="9"/>
      <c r="S12" s="8">
        <f t="shared" si="1"/>
        <v>0</v>
      </c>
      <c r="T12" s="8">
        <f t="shared" si="2"/>
        <v>0</v>
      </c>
      <c r="U12" s="8">
        <f t="shared" si="3"/>
        <v>0</v>
      </c>
    </row>
    <row r="13" spans="1:21" ht="18.75" x14ac:dyDescent="0.25">
      <c r="A13" s="5">
        <v>7</v>
      </c>
      <c r="B13" s="6"/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8">
        <f t="shared" si="0"/>
        <v>0</v>
      </c>
      <c r="R13" s="9"/>
      <c r="S13" s="8">
        <f t="shared" si="1"/>
        <v>0</v>
      </c>
      <c r="T13" s="8">
        <f t="shared" si="2"/>
        <v>0</v>
      </c>
      <c r="U13" s="8">
        <f t="shared" si="3"/>
        <v>0</v>
      </c>
    </row>
    <row r="14" spans="1:21" ht="18.75" x14ac:dyDescent="0.25">
      <c r="A14" s="5">
        <v>8</v>
      </c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  <c r="N14" s="7"/>
      <c r="O14" s="7"/>
      <c r="P14" s="7"/>
      <c r="Q14" s="8">
        <f>((H14+I14+J14)*2)+K14+L14+M14+N14+O14+P14</f>
        <v>0</v>
      </c>
      <c r="R14" s="9"/>
      <c r="S14" s="8">
        <f t="shared" si="1"/>
        <v>0</v>
      </c>
      <c r="T14" s="8">
        <f t="shared" si="2"/>
        <v>0</v>
      </c>
      <c r="U14" s="8">
        <f t="shared" si="3"/>
        <v>0</v>
      </c>
    </row>
    <row r="15" spans="1:21" ht="18.75" x14ac:dyDescent="0.25">
      <c r="A15" s="5">
        <v>9</v>
      </c>
      <c r="B15" s="10"/>
      <c r="C15" s="10"/>
      <c r="D15" s="10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8">
        <f t="shared" ref="Q15:Q16" si="4">((H15+I15+J15)*2)+K15+L15+M15+N15+O15+P15</f>
        <v>0</v>
      </c>
      <c r="R15" s="9"/>
      <c r="S15" s="8">
        <f t="shared" si="1"/>
        <v>0</v>
      </c>
      <c r="T15" s="8">
        <f t="shared" si="2"/>
        <v>0</v>
      </c>
      <c r="U15" s="8">
        <f t="shared" si="3"/>
        <v>0</v>
      </c>
    </row>
    <row r="16" spans="1:21" ht="18.75" x14ac:dyDescent="0.25">
      <c r="A16" s="5">
        <v>10</v>
      </c>
      <c r="B16" s="10"/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8">
        <f t="shared" si="4"/>
        <v>0</v>
      </c>
      <c r="R16" s="9"/>
      <c r="S16" s="8">
        <f t="shared" si="1"/>
        <v>0</v>
      </c>
      <c r="T16" s="8">
        <f t="shared" si="2"/>
        <v>0</v>
      </c>
      <c r="U16" s="8">
        <f t="shared" si="3"/>
        <v>0</v>
      </c>
    </row>
  </sheetData>
  <sheetProtection password="CE28" sheet="1" objects="1" scenarios="1"/>
  <mergeCells count="14">
    <mergeCell ref="N5:P5"/>
    <mergeCell ref="Q5:Q6"/>
    <mergeCell ref="R5:R6"/>
    <mergeCell ref="S5:U5"/>
    <mergeCell ref="A4:U4"/>
    <mergeCell ref="A5:A6"/>
    <mergeCell ref="B5:B6"/>
    <mergeCell ref="C5:C6"/>
    <mergeCell ref="D5:D6"/>
    <mergeCell ref="E5:E6"/>
    <mergeCell ref="F5:F6"/>
    <mergeCell ref="G5:G6"/>
    <mergeCell ref="H5:J5"/>
    <mergeCell ref="K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J23" sqref="J23"/>
    </sheetView>
  </sheetViews>
  <sheetFormatPr defaultRowHeight="15" x14ac:dyDescent="0.25"/>
  <sheetData>
    <row r="1" spans="1:8" x14ac:dyDescent="0.25">
      <c r="A1" t="s">
        <v>42</v>
      </c>
      <c r="B1" t="s">
        <v>43</v>
      </c>
      <c r="C1">
        <v>9</v>
      </c>
    </row>
    <row r="2" spans="1:8" x14ac:dyDescent="0.25">
      <c r="B2" t="s">
        <v>44</v>
      </c>
      <c r="C2">
        <v>8</v>
      </c>
    </row>
    <row r="3" spans="1:8" x14ac:dyDescent="0.25">
      <c r="B3" t="s">
        <v>45</v>
      </c>
      <c r="C3">
        <v>7.8</v>
      </c>
    </row>
    <row r="4" spans="1:8" x14ac:dyDescent="0.25">
      <c r="B4" t="s">
        <v>46</v>
      </c>
      <c r="C4">
        <v>7</v>
      </c>
      <c r="E4">
        <v>150</v>
      </c>
      <c r="F4">
        <v>150</v>
      </c>
      <c r="G4">
        <v>170</v>
      </c>
      <c r="H4">
        <v>20</v>
      </c>
    </row>
    <row r="6" spans="1:8" x14ac:dyDescent="0.25">
      <c r="A6" t="s">
        <v>47</v>
      </c>
      <c r="B6" t="s">
        <v>43</v>
      </c>
      <c r="C6">
        <v>9</v>
      </c>
    </row>
    <row r="7" spans="1:8" x14ac:dyDescent="0.25">
      <c r="B7" t="s">
        <v>44</v>
      </c>
      <c r="C7">
        <v>9</v>
      </c>
    </row>
    <row r="8" spans="1:8" x14ac:dyDescent="0.25">
      <c r="B8" t="s">
        <v>45</v>
      </c>
      <c r="C8">
        <v>9</v>
      </c>
    </row>
    <row r="9" spans="1:8" x14ac:dyDescent="0.25">
      <c r="B9" t="s">
        <v>46</v>
      </c>
      <c r="C9">
        <v>8</v>
      </c>
      <c r="E9">
        <v>156.5</v>
      </c>
      <c r="F9">
        <v>158</v>
      </c>
      <c r="G9">
        <v>184</v>
      </c>
      <c r="H9">
        <v>19</v>
      </c>
    </row>
    <row r="11" spans="1:8" x14ac:dyDescent="0.25">
      <c r="A11" t="s">
        <v>48</v>
      </c>
      <c r="B11" t="s">
        <v>43</v>
      </c>
    </row>
    <row r="12" spans="1:8" x14ac:dyDescent="0.25">
      <c r="A12" t="s">
        <v>49</v>
      </c>
      <c r="B12" t="s">
        <v>44</v>
      </c>
    </row>
    <row r="13" spans="1:8" x14ac:dyDescent="0.25">
      <c r="B13" t="s">
        <v>45</v>
      </c>
    </row>
    <row r="14" spans="1:8" x14ac:dyDescent="0.25">
      <c r="B14" t="s">
        <v>46</v>
      </c>
      <c r="E14">
        <v>159.5</v>
      </c>
      <c r="F14">
        <v>167</v>
      </c>
      <c r="G14">
        <v>199</v>
      </c>
      <c r="H14">
        <v>22</v>
      </c>
    </row>
    <row r="16" spans="1:8" x14ac:dyDescent="0.25">
      <c r="A16" t="s">
        <v>50</v>
      </c>
      <c r="B16" t="s">
        <v>43</v>
      </c>
    </row>
    <row r="17" spans="1:8" x14ac:dyDescent="0.25">
      <c r="A17" t="s">
        <v>51</v>
      </c>
      <c r="B17" t="s">
        <v>44</v>
      </c>
    </row>
    <row r="18" spans="1:8" x14ac:dyDescent="0.25">
      <c r="B18" t="s">
        <v>45</v>
      </c>
    </row>
    <row r="19" spans="1:8" x14ac:dyDescent="0.25">
      <c r="B19" t="s">
        <v>46</v>
      </c>
      <c r="E19">
        <v>137.5</v>
      </c>
      <c r="F19">
        <v>160</v>
      </c>
      <c r="G19">
        <v>189</v>
      </c>
      <c r="H19">
        <v>21.5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Терск</vt:lpstr>
      <vt:lpstr>ДляШабл</vt:lpstr>
      <vt:lpstr>ТерскЗапасн</vt:lpstr>
      <vt:lpstr>Терск (2)</vt:lpstr>
      <vt:lpstr>Ахал</vt:lpstr>
      <vt:lpstr>Промеры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2015-05-24T07:49:17Z</dcterms:modified>
</cp:coreProperties>
</file>