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Заявка на аренду площади" sheetId="1" r:id="rId1"/>
    <sheet name="Форма для бейджей" sheetId="2" r:id="rId2"/>
  </sheets>
  <definedNames>
    <definedName name="_xlnm.Print_Area" localSheetId="0">'Заявка на аренду площади'!$A$1:$I$64</definedName>
  </definedNames>
  <calcPr fullCalcOnLoad="1"/>
</workbook>
</file>

<file path=xl/sharedStrings.xml><?xml version="1.0" encoding="utf-8"?>
<sst xmlns="http://schemas.openxmlformats.org/spreadsheetml/2006/main" count="147" uniqueCount="121">
  <si>
    <t>1.1.</t>
  </si>
  <si>
    <t>1.2.</t>
  </si>
  <si>
    <t>1.3.</t>
  </si>
  <si>
    <t>Е-mail:</t>
  </si>
  <si>
    <t>1.4.</t>
  </si>
  <si>
    <t>2.1.</t>
  </si>
  <si>
    <t>2.2.</t>
  </si>
  <si>
    <t>2.3.</t>
  </si>
  <si>
    <t>Телефон:</t>
  </si>
  <si>
    <t>1.5.</t>
  </si>
  <si>
    <t>1.6.</t>
  </si>
  <si>
    <t>1.7.</t>
  </si>
  <si>
    <t>1.8.</t>
  </si>
  <si>
    <t>1.9.</t>
  </si>
  <si>
    <t>ИНН:</t>
  </si>
  <si>
    <t>КПП:</t>
  </si>
  <si>
    <t>Р/с:</t>
  </si>
  <si>
    <t>К/с:</t>
  </si>
  <si>
    <t>БИК:</t>
  </si>
  <si>
    <t>Кол-во</t>
  </si>
  <si>
    <t>№ п/п</t>
  </si>
  <si>
    <t>Фамилия</t>
  </si>
  <si>
    <t>Имя</t>
  </si>
  <si>
    <t>Отчество</t>
  </si>
  <si>
    <t>Название компании</t>
  </si>
  <si>
    <t>Должность</t>
  </si>
  <si>
    <t>Иванов</t>
  </si>
  <si>
    <t>Иван</t>
  </si>
  <si>
    <t>Сергеевич</t>
  </si>
  <si>
    <t>Менеджер</t>
  </si>
  <si>
    <t>Вкладка рекламных материалов в пакеты участников</t>
  </si>
  <si>
    <t>АРЕНДА ПЛОЩАДИ</t>
  </si>
  <si>
    <t>Адрес (место нахождения):</t>
  </si>
  <si>
    <t xml:space="preserve">РЕГИСТРАЦИОННЫЙ ВЗНОС  </t>
  </si>
  <si>
    <t>Единица измерения</t>
  </si>
  <si>
    <t>участник</t>
  </si>
  <si>
    <t>кв. м.</t>
  </si>
  <si>
    <t>АРЕНДА ДЕННИКОВ</t>
  </si>
  <si>
    <t>шт.</t>
  </si>
  <si>
    <t>Размещение логотипа организации на электронном билете</t>
  </si>
  <si>
    <t>Размещение логотипа на баннере (навигационные указатели, не менее 4 размещений)</t>
  </si>
  <si>
    <t>услуга</t>
  </si>
  <si>
    <t>Дополнительный пригласительный на фуршет</t>
  </si>
  <si>
    <t>Клининг денника (однократно)</t>
  </si>
  <si>
    <t xml:space="preserve">Регистрационный сбор (участник со стендом), включает в себя:
</t>
  </si>
  <si>
    <t xml:space="preserve">Регистрационный сбор (лошадь, участник ринга), включает в себя:
</t>
  </si>
  <si>
    <t xml:space="preserve">Регистрационный сбор (лошадь, участник испытаний шпрингартен), включает в себя:
</t>
  </si>
  <si>
    <t>• Организация работы судей.</t>
  </si>
  <si>
    <t xml:space="preserve">Заочное участие в выставке, включает в себя:
</t>
  </si>
  <si>
    <t xml:space="preserve">Аренда денника на весь период, включает в себя:
</t>
  </si>
  <si>
    <t>пог. м.</t>
  </si>
  <si>
    <t>ИТОГО</t>
  </si>
  <si>
    <t xml:space="preserve">ЗАЯВКА </t>
  </si>
  <si>
    <t>Размещение логотипа на бэйджах участников выставки (категория специалист)</t>
  </si>
  <si>
    <t>Наименование компании:</t>
  </si>
  <si>
    <t>Банк:</t>
  </si>
  <si>
    <t>Сайт:</t>
  </si>
  <si>
    <t>Ген.директор/Директор (ФИО) :</t>
  </si>
  <si>
    <t xml:space="preserve">Действует на основании Устава/Доверенности № __ от ___ г. </t>
  </si>
  <si>
    <r>
      <t xml:space="preserve">Заполненную заявку НЕ распечатывать, присылать в электронном виде. </t>
    </r>
    <r>
      <rPr>
        <b/>
        <sz val="12"/>
        <color indexed="8"/>
        <rFont val="Calibri"/>
        <family val="2"/>
      </rPr>
      <t xml:space="preserve">От юр.лиц дополнительно нужен скан с печатью и подписью организации. </t>
    </r>
  </si>
  <si>
    <t xml:space="preserve">• Размещение информации об участнике на официальном сайте выставки, в электронном каталоге, рекламная кампания в соц. сетях;
</t>
  </si>
  <si>
    <t xml:space="preserve">Субаренда открытой площади, включает в себя:
</t>
  </si>
  <si>
    <t xml:space="preserve">• Расходы на организацию конюшни, дежурный персонал конюшни, опилки
</t>
  </si>
  <si>
    <t xml:space="preserve">1 пог. м. </t>
  </si>
  <si>
    <t xml:space="preserve">Презентация компании-участника ведущим на манеже </t>
  </si>
  <si>
    <t>6. СОГЛАСИЕ УЧАСТНИКА</t>
  </si>
  <si>
    <t>• Организация работы судей и технического комитета;
• Наградная продукция.</t>
  </si>
  <si>
    <t xml:space="preserve">• Размещение печатных материалов участника на территории выставки (флаеры, баннер, ролл-ап).
</t>
  </si>
  <si>
    <t xml:space="preserve">• Организационные расходы;
• Расход э/энергии, потребляемой выставочными образцами и оборудованием;
</t>
  </si>
  <si>
    <t xml:space="preserve">• Уборка общей территории выставки (за исключением площади стендов, вывоз мусора оплачивается отдельно);
• Общая охрана выставочной территории.
</t>
  </si>
  <si>
    <t>1. ДЛЯ ЮРИДИЧЕСКИХ ЛИЦ</t>
  </si>
  <si>
    <t>2. ДЛЯ ФИЗИЧЕСКИХ ЛИЦ</t>
  </si>
  <si>
    <t>Контактное лицо, телефон:</t>
  </si>
  <si>
    <t>ФИО:</t>
  </si>
  <si>
    <t>Адрес:</t>
  </si>
  <si>
    <t xml:space="preserve">Субаренда необорудованной площади, включает в себя:
</t>
  </si>
  <si>
    <t xml:space="preserve">Субаренда оборудованной площади, включает в себя:
</t>
  </si>
  <si>
    <t xml:space="preserve">• Бейджи участников из расчета 1 бейдж/2 м.кв.;
• 1 пригласительный билет на фуршет;
• Пригласительные билеты на выставку 5 шт; 
</t>
  </si>
  <si>
    <t xml:space="preserve">• Рекламная кампания;
• Пакет участника.
</t>
  </si>
  <si>
    <r>
      <rPr>
        <b/>
        <sz val="16"/>
        <color indexed="9"/>
        <rFont val="Calibri"/>
        <family val="2"/>
      </rPr>
      <t>3. УЧАСТИЕ СО СТЕНДОМ</t>
    </r>
    <r>
      <rPr>
        <b/>
        <sz val="12"/>
        <color indexed="9"/>
        <rFont val="Calibri"/>
        <family val="2"/>
      </rPr>
      <t xml:space="preserve"> </t>
    </r>
    <r>
      <rPr>
        <b/>
        <sz val="16"/>
        <color indexed="9"/>
        <rFont val="Calibri"/>
        <family val="2"/>
      </rPr>
      <t>(регистрационный взнос + стоимость аренды площади)</t>
    </r>
  </si>
  <si>
    <r>
      <t xml:space="preserve">Стоимость,
 </t>
    </r>
    <r>
      <rPr>
        <sz val="10"/>
        <color indexed="8"/>
        <rFont val="Calibri"/>
        <family val="2"/>
      </rPr>
      <t>руб. (вкл. НДС 20%)</t>
    </r>
  </si>
  <si>
    <t xml:space="preserve">• Стандартный выставочный модуль (стеновые панели, фризовая панель, монтаж/демонтаж).
</t>
  </si>
  <si>
    <r>
      <rPr>
        <b/>
        <sz val="16"/>
        <color indexed="9"/>
        <rFont val="Calibri"/>
        <family val="2"/>
      </rPr>
      <t>4. УЧАСТИЕ С ЛОШАДЬЮ</t>
    </r>
    <r>
      <rPr>
        <b/>
        <sz val="12"/>
        <color indexed="9"/>
        <rFont val="Calibri"/>
        <family val="2"/>
      </rPr>
      <t xml:space="preserve"> </t>
    </r>
    <r>
      <rPr>
        <b/>
        <sz val="16"/>
        <color indexed="9"/>
        <rFont val="Calibri"/>
        <family val="2"/>
      </rPr>
      <t>(регистрационный взнос + аренда денника)</t>
    </r>
  </si>
  <si>
    <r>
      <t xml:space="preserve">Стоимость,
 </t>
    </r>
    <r>
      <rPr>
        <sz val="10"/>
        <color indexed="8"/>
        <rFont val="Calibri"/>
        <family val="2"/>
      </rPr>
      <t>руб. (вкл. НДС 18%)</t>
    </r>
  </si>
  <si>
    <t xml:space="preserve">• Регистрация лошади на выставке;
• Пакет участника;
</t>
  </si>
  <si>
    <r>
      <rPr>
        <sz val="10"/>
        <color indexed="8"/>
        <rFont val="Calibri"/>
        <family val="2"/>
      </rPr>
      <t xml:space="preserve">• Регистрация лошади на испытания;
</t>
    </r>
    <r>
      <rPr>
        <b/>
        <sz val="10"/>
        <color indexed="8"/>
        <rFont val="Calibri"/>
        <family val="2"/>
      </rPr>
      <t xml:space="preserve">
</t>
    </r>
  </si>
  <si>
    <t>3.1</t>
  </si>
  <si>
    <t>3.2</t>
  </si>
  <si>
    <t>3.3</t>
  </si>
  <si>
    <t>3.4</t>
  </si>
  <si>
    <t>3.5</t>
  </si>
  <si>
    <t>3.6</t>
  </si>
  <si>
    <t xml:space="preserve">• Услуги по п. 3.2;
• Фризовая надпись (10 знаков);
</t>
  </si>
  <si>
    <r>
      <t xml:space="preserve">Субаренда выставочного места (формат ИппоФест), включает в себя:
</t>
    </r>
    <r>
      <rPr>
        <sz val="10"/>
        <color indexed="8"/>
        <rFont val="Calibri"/>
        <family val="2"/>
      </rPr>
      <t>• Услуги по п. 3.2;                                                                               •Рабочее место (1 стол, 2 стула).</t>
    </r>
    <r>
      <rPr>
        <b/>
        <sz val="12"/>
        <color indexed="8"/>
        <rFont val="Calibri"/>
        <family val="2"/>
      </rPr>
      <t xml:space="preserve">
</t>
    </r>
  </si>
  <si>
    <t xml:space="preserve">• Услуги по п. 3.2.
</t>
  </si>
  <si>
    <r>
      <t xml:space="preserve">Субаренда выставочного места (формат ИппоАрт), включает в себя:
</t>
    </r>
    <r>
      <rPr>
        <sz val="10"/>
        <color indexed="8"/>
        <rFont val="Calibri"/>
        <family val="2"/>
      </rPr>
      <t>• Услуги по п. 3.2;                                                                               •Стеновая панель (1м*2,5м).</t>
    </r>
    <r>
      <rPr>
        <b/>
        <sz val="12"/>
        <color indexed="8"/>
        <rFont val="Calibri"/>
        <family val="2"/>
      </rPr>
      <t xml:space="preserve">
</t>
    </r>
  </si>
  <si>
    <t>4.1</t>
  </si>
  <si>
    <t>4.2</t>
  </si>
  <si>
    <t>4.3</t>
  </si>
  <si>
    <t>4.4</t>
  </si>
  <si>
    <t>4.5</t>
  </si>
  <si>
    <t>4.6</t>
  </si>
  <si>
    <t>4.7</t>
  </si>
  <si>
    <r>
      <t xml:space="preserve">Аренда денника на 24 часа, включает в себя:
</t>
    </r>
    <r>
      <rPr>
        <sz val="12"/>
        <color indexed="8"/>
        <rFont val="Calibri"/>
        <family val="2"/>
      </rPr>
      <t>•</t>
    </r>
    <r>
      <rPr>
        <sz val="10"/>
        <color indexed="8"/>
        <rFont val="Calibri"/>
        <family val="2"/>
      </rPr>
      <t xml:space="preserve"> Услуги по п. 4.3.</t>
    </r>
  </si>
  <si>
    <r>
      <t xml:space="preserve">Аренда денника на 12 часов, включает в себя:
</t>
    </r>
    <r>
      <rPr>
        <sz val="12"/>
        <color indexed="8"/>
        <rFont val="Calibri"/>
        <family val="2"/>
      </rPr>
      <t>•</t>
    </r>
    <r>
      <rPr>
        <sz val="10"/>
        <color indexed="8"/>
        <rFont val="Calibri"/>
        <family val="2"/>
      </rPr>
      <t xml:space="preserve"> Услуги по п. 4.3.</t>
    </r>
  </si>
  <si>
    <r>
      <t xml:space="preserve">Участие в мероприятие на манеже «с колес» - приезд лошади только на время соревнований/чемпионата.
• </t>
    </r>
    <r>
      <rPr>
        <sz val="10"/>
        <color indexed="8"/>
        <rFont val="Calibri"/>
        <family val="2"/>
      </rPr>
      <t>Организационные расходы</t>
    </r>
  </si>
  <si>
    <t>5. ДОПОЛНИТЕЛЬНЫЕ УСЛУГИ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</si>
  <si>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</si>
  <si>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</si>
  <si>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</si>
  <si>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</si>
  <si>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</si>
  <si>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</si>
  <si>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</si>
  <si>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</si>
  <si>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</si>
  <si>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Разрешение на работу промоутера (только для компаний-участников), территория выставки, 1 день.</t>
  </si>
  <si>
    <r>
      <t>Настоящим Участник подтверждает свое участие в выставке «ИППОСФЕРА 2023» и принимает на себя обязательство полностью оплатить данное участие. 
Участник с лошадью признает и обязуется выполнять все положения</t>
    </r>
    <r>
      <rPr>
        <sz val="12"/>
        <rFont val="Calibri"/>
        <family val="2"/>
      </rPr>
      <t xml:space="preserve"> «Правил техники безопасности для владельцев лошадей»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 xml:space="preserve">и «Положения о проведении ринг-выставки лошадей», размещенные на сайте: http://horses.expoforum.ru/uchastie-s-loshadyu.
</t>
    </r>
    <r>
      <rPr>
        <b/>
        <sz val="12"/>
        <rFont val="Calibri"/>
        <family val="2"/>
      </rPr>
      <t xml:space="preserve">При подаче заявки на участие </t>
    </r>
    <r>
      <rPr>
        <b/>
        <u val="single"/>
        <sz val="12"/>
        <rFont val="Calibri"/>
        <family val="2"/>
      </rPr>
      <t>со стендом</t>
    </r>
    <r>
      <rPr>
        <b/>
        <sz val="12"/>
        <rFont val="Calibri"/>
        <family val="2"/>
      </rPr>
      <t xml:space="preserve"> после 15.05.2023 г. наценка на все услуги 100%.
</t>
    </r>
    <r>
      <rPr>
        <sz val="12"/>
        <rFont val="Calibri"/>
        <family val="2"/>
      </rPr>
      <t xml:space="preserve">
</t>
    </r>
    <r>
      <rPr>
        <sz val="12"/>
        <rFont val="Calibri"/>
        <family val="2"/>
      </rPr>
      <t xml:space="preserve">
                 </t>
    </r>
  </si>
  <si>
    <r>
      <t xml:space="preserve">Участник (организация) 
_____________________________________________________________________        «______»____________________    2023 г.
 Должность,  ФИО, подпись                
           М.П.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6"/>
        <color indexed="10"/>
        <rFont val="Calibri"/>
        <family val="2"/>
      </rPr>
      <t xml:space="preserve">КОНТАКТЫ: </t>
    </r>
    <r>
      <rPr>
        <b/>
        <sz val="12"/>
        <rFont val="Calibri"/>
        <family val="2"/>
      </rPr>
      <t xml:space="preserve">
Лаура Мигел                ln.migel@expoforum.ru                        +7 (812) 240 40 40 доб. 2401 
Марина Цветкова      mv.tsvetkova@expoforum.ru            +7 (812) 240 40 40 доб. 2212
Сайт проекта www.horses.expoforum.ru </t>
    </r>
  </si>
  <si>
    <t>Размещение рекламного баннера на бортах манежа, высота 1м.</t>
  </si>
  <si>
    <r>
      <rPr>
        <b/>
        <sz val="14"/>
        <color indexed="8"/>
        <rFont val="Calibri"/>
        <family val="2"/>
      </rPr>
      <t>Заполненную заявку необходимо выслать</t>
    </r>
    <r>
      <rPr>
        <b/>
        <sz val="12"/>
        <color indexed="8"/>
        <rFont val="Calibri"/>
        <family val="2"/>
      </rPr>
      <t xml:space="preserve"> </t>
    </r>
    <r>
      <rPr>
        <b/>
        <sz val="18"/>
        <color indexed="10"/>
        <rFont val="Calibri"/>
        <family val="2"/>
      </rPr>
      <t xml:space="preserve">не позднее 31 мая 2023 г. </t>
    </r>
    <r>
      <rPr>
        <b/>
        <sz val="12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</si>
</sst>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9"/>
      <name val="Calibri"/>
      <family val="2"/>
    </font>
    <font>
      <b/>
      <sz val="1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6"/>
      <color indexed="10"/>
      <name val="Calibri"/>
      <family val="2"/>
    </font>
    <font>
      <b/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4"/>
      <color indexed="9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E97B"/>
        <bgColor indexed="64"/>
      </patternFill>
    </fill>
    <fill>
      <patternFill patternType="solid">
        <fgColor rgb="FF31EFA7"/>
        <bgColor indexed="64"/>
      </patternFill>
    </fill>
    <fill>
      <patternFill patternType="solid">
        <fgColor rgb="FF24A89B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42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0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59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58" fillId="0" borderId="1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horizontal="left" vertical="top"/>
    </xf>
    <xf numFmtId="0" fontId="61" fillId="0" borderId="0" xfId="0" applyFont="1" applyAlignment="1">
      <alignment horizontal="left" vertical="center"/>
    </xf>
    <xf numFmtId="49" fontId="58" fillId="33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vertical="center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/>
    </xf>
    <xf numFmtId="0" fontId="58" fillId="0" borderId="20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16" fontId="58" fillId="0" borderId="21" xfId="0" applyNumberFormat="1" applyFont="1" applyBorder="1" applyAlignment="1">
      <alignment horizontal="center"/>
    </xf>
    <xf numFmtId="16" fontId="58" fillId="0" borderId="22" xfId="0" applyNumberFormat="1" applyFont="1" applyBorder="1" applyAlignment="1">
      <alignment horizontal="center"/>
    </xf>
    <xf numFmtId="16" fontId="58" fillId="0" borderId="23" xfId="0" applyNumberFormat="1" applyFont="1" applyBorder="1" applyAlignment="1">
      <alignment horizontal="center"/>
    </xf>
    <xf numFmtId="49" fontId="58" fillId="0" borderId="19" xfId="0" applyNumberFormat="1" applyFont="1" applyBorder="1" applyAlignment="1">
      <alignment horizont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49" fontId="58" fillId="33" borderId="24" xfId="0" applyNumberFormat="1" applyFont="1" applyFill="1" applyBorder="1" applyAlignment="1">
      <alignment horizontal="center" vertical="center"/>
    </xf>
    <xf numFmtId="49" fontId="58" fillId="33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2" fillId="33" borderId="24" xfId="0" applyFont="1" applyFill="1" applyBorder="1" applyAlignment="1">
      <alignment horizontal="left" vertical="top" wrapText="1"/>
    </xf>
    <xf numFmtId="0" fontId="2" fillId="33" borderId="29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3" fontId="2" fillId="33" borderId="14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left" vertical="top" wrapText="1"/>
    </xf>
    <xf numFmtId="0" fontId="18" fillId="33" borderId="30" xfId="0" applyFont="1" applyFill="1" applyBorder="1" applyAlignment="1">
      <alignment horizontal="left" vertical="top" wrapText="1"/>
    </xf>
    <xf numFmtId="0" fontId="14" fillId="33" borderId="30" xfId="0" applyFont="1" applyFill="1" applyBorder="1" applyAlignment="1">
      <alignment horizontal="left" vertical="top" wrapText="1"/>
    </xf>
    <xf numFmtId="0" fontId="14" fillId="33" borderId="15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left" vertical="top"/>
    </xf>
    <xf numFmtId="0" fontId="14" fillId="33" borderId="25" xfId="0" applyFont="1" applyFill="1" applyBorder="1" applyAlignment="1">
      <alignment horizontal="left" vertical="top" wrapText="1"/>
    </xf>
    <xf numFmtId="0" fontId="8" fillId="33" borderId="30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49" fontId="58" fillId="34" borderId="25" xfId="0" applyNumberFormat="1" applyFont="1" applyFill="1" applyBorder="1" applyAlignment="1">
      <alignment horizontal="right" vertical="center"/>
    </xf>
    <xf numFmtId="49" fontId="58" fillId="34" borderId="30" xfId="0" applyNumberFormat="1" applyFont="1" applyFill="1" applyBorder="1" applyAlignment="1">
      <alignment horizontal="right" vertical="center"/>
    </xf>
    <xf numFmtId="49" fontId="58" fillId="34" borderId="15" xfId="0" applyNumberFormat="1" applyFont="1" applyFill="1" applyBorder="1" applyAlignment="1">
      <alignment horizontal="right" vertical="center"/>
    </xf>
    <xf numFmtId="49" fontId="58" fillId="0" borderId="14" xfId="0" applyNumberFormat="1" applyFont="1" applyFill="1" applyBorder="1" applyAlignment="1">
      <alignment horizontal="center" vertical="center"/>
    </xf>
    <xf numFmtId="49" fontId="58" fillId="0" borderId="13" xfId="0" applyNumberFormat="1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left" vertical="top"/>
    </xf>
    <xf numFmtId="0" fontId="14" fillId="33" borderId="15" xfId="0" applyFont="1" applyFill="1" applyBorder="1" applyAlignment="1">
      <alignment horizontal="left" vertical="top"/>
    </xf>
    <xf numFmtId="0" fontId="2" fillId="33" borderId="31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58" fillId="0" borderId="14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15" fillId="33" borderId="25" xfId="0" applyFont="1" applyFill="1" applyBorder="1" applyAlignment="1">
      <alignment horizontal="left" vertical="top" wrapText="1"/>
    </xf>
    <xf numFmtId="0" fontId="15" fillId="33" borderId="30" xfId="0" applyFont="1" applyFill="1" applyBorder="1" applyAlignment="1">
      <alignment horizontal="left" vertical="top" wrapText="1"/>
    </xf>
    <xf numFmtId="0" fontId="62" fillId="36" borderId="31" xfId="0" applyFont="1" applyFill="1" applyBorder="1" applyAlignment="1">
      <alignment horizontal="center" vertical="center"/>
    </xf>
    <xf numFmtId="0" fontId="62" fillId="36" borderId="32" xfId="0" applyFont="1" applyFill="1" applyBorder="1" applyAlignment="1">
      <alignment horizontal="center" vertical="center"/>
    </xf>
    <xf numFmtId="0" fontId="62" fillId="36" borderId="33" xfId="0" applyFont="1" applyFill="1" applyBorder="1" applyAlignment="1">
      <alignment horizontal="center" vertical="center"/>
    </xf>
    <xf numFmtId="0" fontId="58" fillId="0" borderId="34" xfId="0" applyFont="1" applyBorder="1" applyAlignment="1">
      <alignment horizontal="left" vertical="center"/>
    </xf>
    <xf numFmtId="0" fontId="58" fillId="0" borderId="35" xfId="0" applyFont="1" applyBorder="1" applyAlignment="1">
      <alignment horizontal="left" vertical="center"/>
    </xf>
    <xf numFmtId="0" fontId="58" fillId="0" borderId="36" xfId="0" applyFont="1" applyBorder="1" applyAlignment="1">
      <alignment horizontal="left" vertical="center"/>
    </xf>
    <xf numFmtId="0" fontId="58" fillId="0" borderId="37" xfId="0" applyFont="1" applyBorder="1" applyAlignment="1">
      <alignment horizontal="left" vertical="center"/>
    </xf>
    <xf numFmtId="0" fontId="59" fillId="0" borderId="38" xfId="0" applyFont="1" applyBorder="1" applyAlignment="1">
      <alignment horizontal="left" vertical="center"/>
    </xf>
    <xf numFmtId="0" fontId="59" fillId="0" borderId="39" xfId="0" applyFont="1" applyBorder="1" applyAlignment="1">
      <alignment horizontal="left" vertical="center"/>
    </xf>
    <xf numFmtId="0" fontId="59" fillId="0" borderId="40" xfId="0" applyFont="1" applyBorder="1" applyAlignment="1">
      <alignment horizontal="left" vertical="center"/>
    </xf>
    <xf numFmtId="0" fontId="17" fillId="35" borderId="24" xfId="0" applyFont="1" applyFill="1" applyBorder="1" applyAlignment="1">
      <alignment horizontal="center" vertical="center" wrapText="1"/>
    </xf>
    <xf numFmtId="0" fontId="17" fillId="35" borderId="29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left"/>
    </xf>
    <xf numFmtId="0" fontId="58" fillId="0" borderId="41" xfId="0" applyFont="1" applyBorder="1" applyAlignment="1">
      <alignment horizontal="left"/>
    </xf>
    <xf numFmtId="0" fontId="59" fillId="0" borderId="34" xfId="0" applyFont="1" applyBorder="1" applyAlignment="1">
      <alignment horizontal="left"/>
    </xf>
    <xf numFmtId="0" fontId="59" fillId="0" borderId="35" xfId="0" applyFont="1" applyBorder="1" applyAlignment="1">
      <alignment horizontal="left"/>
    </xf>
    <xf numFmtId="0" fontId="59" fillId="0" borderId="37" xfId="0" applyFont="1" applyBorder="1" applyAlignment="1">
      <alignment horizontal="left"/>
    </xf>
    <xf numFmtId="0" fontId="58" fillId="0" borderId="26" xfId="0" applyFont="1" applyBorder="1" applyAlignment="1">
      <alignment horizontal="left"/>
    </xf>
    <xf numFmtId="0" fontId="58" fillId="0" borderId="27" xfId="0" applyFont="1" applyBorder="1" applyAlignment="1">
      <alignment horizontal="left"/>
    </xf>
    <xf numFmtId="0" fontId="58" fillId="0" borderId="28" xfId="0" applyFont="1" applyBorder="1" applyAlignment="1">
      <alignment horizontal="left"/>
    </xf>
    <xf numFmtId="0" fontId="58" fillId="0" borderId="42" xfId="0" applyFont="1" applyBorder="1" applyAlignment="1">
      <alignment horizontal="left"/>
    </xf>
    <xf numFmtId="0" fontId="58" fillId="0" borderId="43" xfId="0" applyFont="1" applyBorder="1" applyAlignment="1">
      <alignment horizontal="left"/>
    </xf>
    <xf numFmtId="0" fontId="58" fillId="0" borderId="44" xfId="0" applyFont="1" applyBorder="1" applyAlignment="1">
      <alignment horizontal="left"/>
    </xf>
    <xf numFmtId="0" fontId="58" fillId="0" borderId="34" xfId="0" applyFont="1" applyBorder="1" applyAlignment="1">
      <alignment horizontal="left"/>
    </xf>
    <xf numFmtId="0" fontId="58" fillId="0" borderId="35" xfId="0" applyFont="1" applyBorder="1" applyAlignment="1">
      <alignment horizontal="left"/>
    </xf>
    <xf numFmtId="0" fontId="58" fillId="0" borderId="45" xfId="0" applyFont="1" applyBorder="1" applyAlignment="1">
      <alignment horizontal="left"/>
    </xf>
    <xf numFmtId="0" fontId="58" fillId="0" borderId="46" xfId="0" applyFont="1" applyBorder="1" applyAlignment="1">
      <alignment/>
    </xf>
    <xf numFmtId="0" fontId="58" fillId="0" borderId="36" xfId="0" applyFont="1" applyBorder="1" applyAlignment="1">
      <alignment/>
    </xf>
    <xf numFmtId="0" fontId="58" fillId="0" borderId="47" xfId="0" applyFont="1" applyBorder="1" applyAlignment="1">
      <alignment/>
    </xf>
    <xf numFmtId="0" fontId="58" fillId="0" borderId="37" xfId="0" applyFont="1" applyBorder="1" applyAlignment="1">
      <alignment horizontal="left"/>
    </xf>
    <xf numFmtId="0" fontId="58" fillId="0" borderId="48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59" fillId="0" borderId="38" xfId="0" applyFont="1" applyBorder="1" applyAlignment="1">
      <alignment horizontal="left"/>
    </xf>
    <xf numFmtId="0" fontId="59" fillId="0" borderId="39" xfId="0" applyFont="1" applyBorder="1" applyAlignment="1">
      <alignment horizontal="left"/>
    </xf>
    <xf numFmtId="0" fontId="59" fillId="0" borderId="4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3" fillId="36" borderId="31" xfId="0" applyFont="1" applyFill="1" applyBorder="1" applyAlignment="1">
      <alignment horizontal="center" vertical="center"/>
    </xf>
    <xf numFmtId="0" fontId="63" fillId="36" borderId="32" xfId="0" applyFont="1" applyFill="1" applyBorder="1" applyAlignment="1">
      <alignment horizontal="center" vertical="center"/>
    </xf>
    <xf numFmtId="0" fontId="63" fillId="36" borderId="3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left" vertical="top" wrapText="1"/>
    </xf>
    <xf numFmtId="0" fontId="2" fillId="33" borderId="33" xfId="0" applyFont="1" applyFill="1" applyBorder="1" applyAlignment="1">
      <alignment horizontal="left" vertical="top" wrapText="1"/>
    </xf>
    <xf numFmtId="0" fontId="15" fillId="33" borderId="15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top"/>
    </xf>
    <xf numFmtId="0" fontId="2" fillId="33" borderId="32" xfId="0" applyFont="1" applyFill="1" applyBorder="1" applyAlignment="1">
      <alignment horizontal="left" vertical="top"/>
    </xf>
    <xf numFmtId="0" fontId="2" fillId="33" borderId="33" xfId="0" applyFont="1" applyFill="1" applyBorder="1" applyAlignment="1">
      <alignment horizontal="left" vertical="top"/>
    </xf>
    <xf numFmtId="0" fontId="58" fillId="0" borderId="26" xfId="0" applyFont="1" applyBorder="1" applyAlignment="1">
      <alignment horizontal="left" vertical="center"/>
    </xf>
    <xf numFmtId="0" fontId="58" fillId="0" borderId="27" xfId="0" applyFont="1" applyBorder="1" applyAlignment="1">
      <alignment horizontal="left" vertical="center"/>
    </xf>
    <xf numFmtId="0" fontId="58" fillId="0" borderId="28" xfId="0" applyFont="1" applyBorder="1" applyAlignment="1">
      <alignment horizontal="left" vertical="center"/>
    </xf>
    <xf numFmtId="0" fontId="58" fillId="0" borderId="49" xfId="0" applyFont="1" applyBorder="1" applyAlignment="1">
      <alignment horizontal="left" vertical="center"/>
    </xf>
    <xf numFmtId="0" fontId="64" fillId="37" borderId="12" xfId="0" applyFont="1" applyFill="1" applyBorder="1" applyAlignment="1">
      <alignment horizontal="center" vertical="center" wrapText="1"/>
    </xf>
    <xf numFmtId="0" fontId="64" fillId="37" borderId="50" xfId="0" applyFont="1" applyFill="1" applyBorder="1" applyAlignment="1">
      <alignment horizontal="center" vertical="center" wrapText="1"/>
    </xf>
    <xf numFmtId="0" fontId="64" fillId="37" borderId="51" xfId="0" applyFont="1" applyFill="1" applyBorder="1" applyAlignment="1">
      <alignment horizontal="center" vertical="center" wrapText="1"/>
    </xf>
    <xf numFmtId="0" fontId="39" fillId="37" borderId="50" xfId="0" applyFont="1" applyFill="1" applyBorder="1" applyAlignment="1">
      <alignment horizontal="center" vertical="center" wrapText="1"/>
    </xf>
    <xf numFmtId="0" fontId="39" fillId="37" borderId="5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419100</xdr:colOff>
      <xdr:row>5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2000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1200150</xdr:colOff>
      <xdr:row>0</xdr:row>
      <xdr:rowOff>123825</xdr:rowOff>
    </xdr:from>
    <xdr:to>
      <xdr:col>6</xdr:col>
      <xdr:colOff>771525</xdr:colOff>
      <xdr:row>5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781300" y="123825"/>
          <a:ext cx="61626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XXIII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Международная конная выставка «Иппосфера»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9 - 12 ИЮНЯ 2023 года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КСК "ДЕРБИ"</a:t>
          </a:r>
        </a:p>
      </xdr:txBody>
    </xdr:sp>
    <xdr:clientData/>
  </xdr:twoCellAnchor>
  <xdr:twoCellAnchor editAs="oneCell">
    <xdr:from>
      <xdr:col>7</xdr:col>
      <xdr:colOff>9525</xdr:colOff>
      <xdr:row>1</xdr:row>
      <xdr:rowOff>114300</xdr:rowOff>
    </xdr:from>
    <xdr:to>
      <xdr:col>8</xdr:col>
      <xdr:colOff>390525</xdr:colOff>
      <xdr:row>6</xdr:row>
      <xdr:rowOff>38100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304800"/>
          <a:ext cx="1314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90" zoomScaleNormal="90" zoomScalePageLayoutView="0" workbookViewId="0" topLeftCell="A1">
      <selection activeCell="L19" sqref="L19"/>
    </sheetView>
  </sheetViews>
  <sheetFormatPr defaultColWidth="8.8515625" defaultRowHeight="15"/>
  <cols>
    <col min="1" max="1" width="8.421875" style="0" customWidth="1"/>
    <col min="2" max="2" width="15.28125" style="0" customWidth="1"/>
    <col min="3" max="3" width="29.140625" style="0" customWidth="1"/>
    <col min="4" max="4" width="9.8515625" style="28" customWidth="1"/>
    <col min="5" max="5" width="35.00390625" style="0" customWidth="1"/>
    <col min="6" max="6" width="24.8515625" style="0" customWidth="1"/>
    <col min="7" max="7" width="13.140625" style="0" customWidth="1"/>
    <col min="8" max="8" width="14.00390625" style="0" customWidth="1"/>
    <col min="9" max="9" width="18.421875" style="0" customWidth="1"/>
    <col min="10" max="10" width="9.140625" style="35" customWidth="1"/>
  </cols>
  <sheetData>
    <row r="1" spans="1:10" ht="15">
      <c r="A1" s="135"/>
      <c r="B1" s="6"/>
      <c r="C1" s="136"/>
      <c r="D1" s="136"/>
      <c r="E1" s="136"/>
      <c r="F1" s="136"/>
      <c r="G1" s="136"/>
      <c r="H1" s="136"/>
      <c r="I1" s="5"/>
      <c r="J1" s="34"/>
    </row>
    <row r="2" spans="1:10" ht="15">
      <c r="A2" s="135"/>
      <c r="B2" s="6"/>
      <c r="C2" s="136"/>
      <c r="D2" s="136"/>
      <c r="E2" s="136"/>
      <c r="F2" s="136"/>
      <c r="G2" s="136"/>
      <c r="H2" s="136"/>
      <c r="I2" s="5"/>
      <c r="J2" s="34"/>
    </row>
    <row r="3" spans="1:10" ht="15">
      <c r="A3" s="135"/>
      <c r="B3" s="6"/>
      <c r="C3" s="136"/>
      <c r="D3" s="136"/>
      <c r="E3" s="136"/>
      <c r="F3" s="136"/>
      <c r="G3" s="136"/>
      <c r="H3" s="136"/>
      <c r="I3" s="5"/>
      <c r="J3" s="34"/>
    </row>
    <row r="4" spans="1:10" ht="15">
      <c r="A4" s="135"/>
      <c r="B4" s="6"/>
      <c r="C4" s="136"/>
      <c r="D4" s="136"/>
      <c r="E4" s="136"/>
      <c r="F4" s="136"/>
      <c r="G4" s="136"/>
      <c r="H4" s="136"/>
      <c r="I4" s="5"/>
      <c r="J4" s="34"/>
    </row>
    <row r="5" spans="1:10" ht="15">
      <c r="A5" s="135"/>
      <c r="B5" s="6"/>
      <c r="C5" s="136"/>
      <c r="D5" s="136"/>
      <c r="E5" s="136"/>
      <c r="F5" s="136"/>
      <c r="G5" s="136"/>
      <c r="H5" s="136"/>
      <c r="I5" s="5"/>
      <c r="J5" s="34"/>
    </row>
    <row r="6" spans="1:10" ht="8.25" customHeight="1">
      <c r="A6" s="135"/>
      <c r="B6" s="6"/>
      <c r="C6" s="136"/>
      <c r="D6" s="136"/>
      <c r="E6" s="136"/>
      <c r="F6" s="136"/>
      <c r="G6" s="136"/>
      <c r="H6" s="136"/>
      <c r="I6" s="5"/>
      <c r="J6" s="34"/>
    </row>
    <row r="7" spans="1:10" ht="26.25" customHeight="1">
      <c r="A7" s="137" t="s">
        <v>52</v>
      </c>
      <c r="B7" s="138"/>
      <c r="C7" s="138"/>
      <c r="D7" s="138"/>
      <c r="E7" s="138"/>
      <c r="F7" s="138"/>
      <c r="G7" s="138"/>
      <c r="H7" s="138"/>
      <c r="I7" s="138"/>
      <c r="J7" s="34"/>
    </row>
    <row r="8" spans="1:10" s="8" customFormat="1" ht="30.75" customHeight="1">
      <c r="A8" s="142" t="s">
        <v>120</v>
      </c>
      <c r="B8" s="143"/>
      <c r="C8" s="143"/>
      <c r="D8" s="143"/>
      <c r="E8" s="143"/>
      <c r="F8" s="143"/>
      <c r="G8" s="143"/>
      <c r="H8" s="143"/>
      <c r="I8" s="143"/>
      <c r="J8" s="34"/>
    </row>
    <row r="9" spans="1:10" s="38" customFormat="1" ht="25.5" customHeight="1" thickBot="1">
      <c r="A9" s="144" t="s">
        <v>59</v>
      </c>
      <c r="B9" s="144"/>
      <c r="C9" s="144"/>
      <c r="D9" s="144"/>
      <c r="E9" s="144"/>
      <c r="F9" s="144"/>
      <c r="G9" s="144"/>
      <c r="H9" s="144"/>
      <c r="I9" s="144"/>
      <c r="J9" s="34"/>
    </row>
    <row r="10" spans="1:9" ht="19.5" customHeight="1" thickBot="1">
      <c r="A10" s="103" t="s">
        <v>70</v>
      </c>
      <c r="B10" s="104"/>
      <c r="C10" s="104"/>
      <c r="D10" s="104"/>
      <c r="E10" s="104"/>
      <c r="F10" s="104"/>
      <c r="G10" s="104"/>
      <c r="H10" s="104"/>
      <c r="I10" s="105"/>
    </row>
    <row r="11" spans="1:9" ht="15" customHeight="1">
      <c r="A11" s="54" t="s">
        <v>0</v>
      </c>
      <c r="B11" s="139" t="s">
        <v>54</v>
      </c>
      <c r="C11" s="140"/>
      <c r="D11" s="140"/>
      <c r="E11" s="140"/>
      <c r="F11" s="140"/>
      <c r="G11" s="140"/>
      <c r="H11" s="140"/>
      <c r="I11" s="141"/>
    </row>
    <row r="12" spans="1:9" ht="17.25" customHeight="1">
      <c r="A12" s="55" t="s">
        <v>1</v>
      </c>
      <c r="B12" s="118" t="s">
        <v>72</v>
      </c>
      <c r="C12" s="119"/>
      <c r="D12" s="119"/>
      <c r="E12" s="119"/>
      <c r="F12" s="119"/>
      <c r="G12" s="119"/>
      <c r="H12" s="119"/>
      <c r="I12" s="120"/>
    </row>
    <row r="13" spans="1:9" ht="15.75">
      <c r="A13" s="56" t="s">
        <v>2</v>
      </c>
      <c r="B13" s="127" t="s">
        <v>3</v>
      </c>
      <c r="C13" s="128"/>
      <c r="D13" s="128"/>
      <c r="E13" s="128"/>
      <c r="F13" s="128"/>
      <c r="G13" s="128"/>
      <c r="H13" s="128"/>
      <c r="I13" s="133"/>
    </row>
    <row r="14" spans="1:9" ht="15.75">
      <c r="A14" s="56" t="s">
        <v>4</v>
      </c>
      <c r="B14" s="116" t="s">
        <v>56</v>
      </c>
      <c r="C14" s="116"/>
      <c r="D14" s="116"/>
      <c r="E14" s="116"/>
      <c r="F14" s="116"/>
      <c r="G14" s="116"/>
      <c r="H14" s="116"/>
      <c r="I14" s="117"/>
    </row>
    <row r="15" spans="1:10" s="4" customFormat="1" ht="18" customHeight="1" thickBot="1">
      <c r="A15" s="57" t="s">
        <v>9</v>
      </c>
      <c r="B15" s="121" t="s">
        <v>32</v>
      </c>
      <c r="C15" s="122"/>
      <c r="D15" s="122"/>
      <c r="E15" s="122"/>
      <c r="F15" s="122"/>
      <c r="G15" s="122"/>
      <c r="H15" s="122"/>
      <c r="I15" s="123"/>
      <c r="J15" s="35"/>
    </row>
    <row r="16" spans="1:10" s="4" customFormat="1" ht="15.75">
      <c r="A16" s="58" t="s">
        <v>10</v>
      </c>
      <c r="B16" s="124" t="s">
        <v>14</v>
      </c>
      <c r="C16" s="125"/>
      <c r="D16" s="125"/>
      <c r="E16" s="126"/>
      <c r="F16" s="124" t="s">
        <v>55</v>
      </c>
      <c r="G16" s="125"/>
      <c r="H16" s="125"/>
      <c r="I16" s="134"/>
      <c r="J16" s="35"/>
    </row>
    <row r="17" spans="1:10" s="4" customFormat="1" ht="15.75">
      <c r="A17" s="56" t="s">
        <v>11</v>
      </c>
      <c r="B17" s="127" t="s">
        <v>15</v>
      </c>
      <c r="C17" s="128"/>
      <c r="D17" s="128"/>
      <c r="E17" s="129"/>
      <c r="F17" s="127" t="s">
        <v>18</v>
      </c>
      <c r="G17" s="128"/>
      <c r="H17" s="128"/>
      <c r="I17" s="133"/>
      <c r="J17" s="35"/>
    </row>
    <row r="18" spans="1:10" s="4" customFormat="1" ht="15.75">
      <c r="A18" s="56" t="s">
        <v>12</v>
      </c>
      <c r="B18" s="130" t="s">
        <v>57</v>
      </c>
      <c r="C18" s="131"/>
      <c r="D18" s="131"/>
      <c r="E18" s="132"/>
      <c r="F18" s="127" t="s">
        <v>16</v>
      </c>
      <c r="G18" s="128"/>
      <c r="H18" s="128"/>
      <c r="I18" s="133"/>
      <c r="J18" s="35"/>
    </row>
    <row r="19" spans="1:13" s="14" customFormat="1" ht="16.5" thickBot="1">
      <c r="A19" s="59" t="s">
        <v>13</v>
      </c>
      <c r="B19" s="67" t="s">
        <v>58</v>
      </c>
      <c r="C19" s="68"/>
      <c r="D19" s="68"/>
      <c r="E19" s="69"/>
      <c r="F19" s="127" t="s">
        <v>17</v>
      </c>
      <c r="G19" s="128"/>
      <c r="H19" s="128"/>
      <c r="I19" s="133"/>
      <c r="J19" s="35"/>
      <c r="M19" s="28"/>
    </row>
    <row r="20" spans="1:13" ht="17.25" customHeight="1" thickBot="1">
      <c r="A20" s="103" t="s">
        <v>71</v>
      </c>
      <c r="B20" s="104"/>
      <c r="C20" s="104"/>
      <c r="D20" s="104"/>
      <c r="E20" s="104"/>
      <c r="F20" s="104"/>
      <c r="G20" s="104"/>
      <c r="H20" s="104"/>
      <c r="I20" s="105"/>
      <c r="M20" s="28"/>
    </row>
    <row r="21" spans="1:13" ht="15.75">
      <c r="A21" s="60" t="s">
        <v>5</v>
      </c>
      <c r="B21" s="110" t="s">
        <v>73</v>
      </c>
      <c r="C21" s="111"/>
      <c r="D21" s="111"/>
      <c r="E21" s="111"/>
      <c r="F21" s="111"/>
      <c r="G21" s="111"/>
      <c r="H21" s="111"/>
      <c r="I21" s="112"/>
      <c r="K21" s="40"/>
      <c r="M21" s="28"/>
    </row>
    <row r="22" spans="1:13" ht="15.75">
      <c r="A22" s="61" t="s">
        <v>6</v>
      </c>
      <c r="B22" s="106" t="s">
        <v>3</v>
      </c>
      <c r="C22" s="107"/>
      <c r="D22" s="107"/>
      <c r="E22" s="107"/>
      <c r="F22" s="108"/>
      <c r="G22" s="107"/>
      <c r="H22" s="107"/>
      <c r="I22" s="109"/>
      <c r="M22" s="28"/>
    </row>
    <row r="23" spans="1:13" ht="16.5" thickBot="1">
      <c r="A23" s="62" t="s">
        <v>7</v>
      </c>
      <c r="B23" s="162" t="s">
        <v>8</v>
      </c>
      <c r="C23" s="165"/>
      <c r="D23" s="162" t="s">
        <v>74</v>
      </c>
      <c r="E23" s="163"/>
      <c r="F23" s="163"/>
      <c r="G23" s="163"/>
      <c r="H23" s="163"/>
      <c r="I23" s="164"/>
      <c r="M23" s="28"/>
    </row>
    <row r="24" spans="1:13" s="1" customFormat="1" ht="23.25" customHeight="1" thickBot="1">
      <c r="A24" s="151" t="s">
        <v>79</v>
      </c>
      <c r="B24" s="152"/>
      <c r="C24" s="152"/>
      <c r="D24" s="152"/>
      <c r="E24" s="152"/>
      <c r="F24" s="153"/>
      <c r="G24" s="152"/>
      <c r="H24" s="152"/>
      <c r="I24" s="152"/>
      <c r="J24" s="36"/>
      <c r="M24" s="28"/>
    </row>
    <row r="25" spans="1:13" s="4" customFormat="1" ht="26.25" thickBot="1">
      <c r="A25" s="53"/>
      <c r="B25" s="113" t="s">
        <v>33</v>
      </c>
      <c r="C25" s="114"/>
      <c r="D25" s="114"/>
      <c r="E25" s="114"/>
      <c r="F25" s="115"/>
      <c r="G25" s="50" t="s">
        <v>34</v>
      </c>
      <c r="H25" s="50" t="s">
        <v>19</v>
      </c>
      <c r="I25" s="50" t="s">
        <v>80</v>
      </c>
      <c r="J25" s="35"/>
      <c r="M25" s="28"/>
    </row>
    <row r="26" spans="1:10" s="8" customFormat="1" ht="15.75" customHeight="1">
      <c r="A26" s="65" t="s">
        <v>86</v>
      </c>
      <c r="B26" s="70" t="s">
        <v>44</v>
      </c>
      <c r="C26" s="71"/>
      <c r="D26" s="71"/>
      <c r="E26" s="71"/>
      <c r="F26" s="72"/>
      <c r="G26" s="99" t="s">
        <v>35</v>
      </c>
      <c r="H26" s="75"/>
      <c r="I26" s="77">
        <v>9800</v>
      </c>
      <c r="J26" s="35"/>
    </row>
    <row r="27" spans="1:11" s="28" customFormat="1" ht="41.25" customHeight="1" thickBot="1">
      <c r="A27" s="66"/>
      <c r="B27" s="86" t="s">
        <v>77</v>
      </c>
      <c r="C27" s="81"/>
      <c r="D27" s="81"/>
      <c r="E27" s="81" t="s">
        <v>78</v>
      </c>
      <c r="F27" s="82"/>
      <c r="G27" s="100"/>
      <c r="H27" s="76"/>
      <c r="I27" s="78"/>
      <c r="J27" s="35">
        <f>H26*I26</f>
        <v>0</v>
      </c>
      <c r="K27" s="41"/>
    </row>
    <row r="28" spans="1:11" s="1" customFormat="1" ht="26.25" thickBot="1">
      <c r="A28" s="53"/>
      <c r="B28" s="113" t="s">
        <v>31</v>
      </c>
      <c r="C28" s="114"/>
      <c r="D28" s="114"/>
      <c r="E28" s="114"/>
      <c r="F28" s="115"/>
      <c r="G28" s="51" t="s">
        <v>34</v>
      </c>
      <c r="H28" s="51" t="s">
        <v>19</v>
      </c>
      <c r="I28" s="52" t="s">
        <v>80</v>
      </c>
      <c r="J28" s="35"/>
      <c r="K28" s="2"/>
    </row>
    <row r="29" spans="1:11" s="28" customFormat="1" ht="15.75" customHeight="1">
      <c r="A29" s="65" t="s">
        <v>87</v>
      </c>
      <c r="B29" s="70" t="s">
        <v>75</v>
      </c>
      <c r="C29" s="71"/>
      <c r="D29" s="71"/>
      <c r="E29" s="71"/>
      <c r="F29" s="72"/>
      <c r="G29" s="73" t="s">
        <v>36</v>
      </c>
      <c r="H29" s="75"/>
      <c r="I29" s="77">
        <v>5400</v>
      </c>
      <c r="J29" s="35"/>
      <c r="K29" s="42"/>
    </row>
    <row r="30" spans="1:11" s="28" customFormat="1" ht="42" customHeight="1" thickBot="1">
      <c r="A30" s="66"/>
      <c r="B30" s="86" t="s">
        <v>68</v>
      </c>
      <c r="C30" s="81"/>
      <c r="D30" s="81"/>
      <c r="E30" s="81" t="s">
        <v>69</v>
      </c>
      <c r="F30" s="82"/>
      <c r="G30" s="74"/>
      <c r="H30" s="76"/>
      <c r="I30" s="78"/>
      <c r="J30" s="35">
        <f>H29*I29</f>
        <v>0</v>
      </c>
      <c r="K30" s="43"/>
    </row>
    <row r="31" spans="1:10" s="38" customFormat="1" ht="15.75" customHeight="1">
      <c r="A31" s="65" t="s">
        <v>88</v>
      </c>
      <c r="B31" s="70" t="s">
        <v>76</v>
      </c>
      <c r="C31" s="71"/>
      <c r="D31" s="71"/>
      <c r="E31" s="71"/>
      <c r="F31" s="72"/>
      <c r="G31" s="73" t="s">
        <v>36</v>
      </c>
      <c r="H31" s="75"/>
      <c r="I31" s="77">
        <v>7300</v>
      </c>
      <c r="J31" s="35"/>
    </row>
    <row r="32" spans="1:10" s="38" customFormat="1" ht="29.25" customHeight="1" thickBot="1">
      <c r="A32" s="66"/>
      <c r="B32" s="79" t="s">
        <v>92</v>
      </c>
      <c r="C32" s="80"/>
      <c r="D32" s="80"/>
      <c r="E32" s="81" t="s">
        <v>81</v>
      </c>
      <c r="F32" s="82"/>
      <c r="G32" s="74"/>
      <c r="H32" s="76"/>
      <c r="I32" s="78"/>
      <c r="J32" s="35">
        <f>H31*I31</f>
        <v>0</v>
      </c>
    </row>
    <row r="33" spans="1:10" s="38" customFormat="1" ht="15.75" customHeight="1">
      <c r="A33" s="65" t="s">
        <v>89</v>
      </c>
      <c r="B33" s="70" t="s">
        <v>61</v>
      </c>
      <c r="C33" s="71"/>
      <c r="D33" s="71"/>
      <c r="E33" s="71"/>
      <c r="F33" s="72"/>
      <c r="G33" s="73" t="s">
        <v>36</v>
      </c>
      <c r="H33" s="75"/>
      <c r="I33" s="77">
        <v>3700</v>
      </c>
      <c r="J33" s="35"/>
    </row>
    <row r="34" spans="1:10" s="38" customFormat="1" ht="18" customHeight="1" thickBot="1">
      <c r="A34" s="66"/>
      <c r="B34" s="86" t="s">
        <v>94</v>
      </c>
      <c r="C34" s="81"/>
      <c r="D34" s="81"/>
      <c r="E34" s="87"/>
      <c r="F34" s="88"/>
      <c r="G34" s="74"/>
      <c r="H34" s="76"/>
      <c r="I34" s="78"/>
      <c r="J34" s="35">
        <f>H33*I33</f>
        <v>0</v>
      </c>
    </row>
    <row r="35" spans="1:11" s="24" customFormat="1" ht="36.75" customHeight="1" thickBot="1">
      <c r="A35" s="27" t="s">
        <v>90</v>
      </c>
      <c r="B35" s="83" t="s">
        <v>95</v>
      </c>
      <c r="C35" s="84"/>
      <c r="D35" s="84"/>
      <c r="E35" s="84"/>
      <c r="F35" s="85"/>
      <c r="G35" s="30" t="s">
        <v>50</v>
      </c>
      <c r="H35" s="11"/>
      <c r="I35" s="26">
        <v>1800</v>
      </c>
      <c r="J35" s="35">
        <f>H35*I35</f>
        <v>0</v>
      </c>
      <c r="K35" s="5"/>
    </row>
    <row r="36" spans="1:11" s="24" customFormat="1" ht="36.75" customHeight="1" thickBot="1">
      <c r="A36" s="27" t="s">
        <v>91</v>
      </c>
      <c r="B36" s="83" t="s">
        <v>93</v>
      </c>
      <c r="C36" s="84"/>
      <c r="D36" s="84"/>
      <c r="E36" s="84"/>
      <c r="F36" s="85"/>
      <c r="G36" s="30" t="s">
        <v>36</v>
      </c>
      <c r="H36" s="11"/>
      <c r="I36" s="26">
        <v>2800</v>
      </c>
      <c r="J36" s="35">
        <f>H36*I36</f>
        <v>0</v>
      </c>
      <c r="K36" s="5"/>
    </row>
    <row r="37" spans="1:10" s="39" customFormat="1" ht="23.25" customHeight="1" thickBot="1">
      <c r="A37" s="151" t="s">
        <v>82</v>
      </c>
      <c r="B37" s="152"/>
      <c r="C37" s="152"/>
      <c r="D37" s="152"/>
      <c r="E37" s="152"/>
      <c r="F37" s="153"/>
      <c r="G37" s="152"/>
      <c r="H37" s="152"/>
      <c r="I37" s="152"/>
      <c r="J37" s="36"/>
    </row>
    <row r="38" spans="1:10" s="39" customFormat="1" ht="26.25" thickBot="1">
      <c r="A38" s="53"/>
      <c r="B38" s="113" t="s">
        <v>33</v>
      </c>
      <c r="C38" s="114"/>
      <c r="D38" s="114"/>
      <c r="E38" s="114"/>
      <c r="F38" s="115"/>
      <c r="G38" s="50" t="s">
        <v>34</v>
      </c>
      <c r="H38" s="50" t="s">
        <v>19</v>
      </c>
      <c r="I38" s="50" t="s">
        <v>80</v>
      </c>
      <c r="J38" s="35"/>
    </row>
    <row r="39" spans="1:10" s="28" customFormat="1" ht="15.75" customHeight="1">
      <c r="A39" s="65" t="s">
        <v>96</v>
      </c>
      <c r="B39" s="70" t="s">
        <v>45</v>
      </c>
      <c r="C39" s="71"/>
      <c r="D39" s="71"/>
      <c r="E39" s="71"/>
      <c r="F39" s="72"/>
      <c r="G39" s="99" t="s">
        <v>35</v>
      </c>
      <c r="H39" s="75"/>
      <c r="I39" s="77">
        <v>2900</v>
      </c>
      <c r="J39" s="35"/>
    </row>
    <row r="40" spans="1:10" s="28" customFormat="1" ht="32.25" customHeight="1" thickBot="1">
      <c r="A40" s="66"/>
      <c r="B40" s="86" t="s">
        <v>84</v>
      </c>
      <c r="C40" s="81"/>
      <c r="D40" s="81"/>
      <c r="E40" s="81" t="s">
        <v>66</v>
      </c>
      <c r="F40" s="82"/>
      <c r="G40" s="100"/>
      <c r="H40" s="76"/>
      <c r="I40" s="78"/>
      <c r="J40" s="35">
        <f>H39*I39</f>
        <v>0</v>
      </c>
    </row>
    <row r="41" spans="1:10" s="28" customFormat="1" ht="20.25" customHeight="1">
      <c r="A41" s="65" t="s">
        <v>97</v>
      </c>
      <c r="B41" s="70" t="s">
        <v>46</v>
      </c>
      <c r="C41" s="71"/>
      <c r="D41" s="71"/>
      <c r="E41" s="71"/>
      <c r="F41" s="72"/>
      <c r="G41" s="99" t="s">
        <v>35</v>
      </c>
      <c r="H41" s="75"/>
      <c r="I41" s="77">
        <v>2200</v>
      </c>
      <c r="J41" s="35"/>
    </row>
    <row r="42" spans="1:10" s="28" customFormat="1" ht="21.75" customHeight="1" thickBot="1">
      <c r="A42" s="66"/>
      <c r="B42" s="101" t="s">
        <v>85</v>
      </c>
      <c r="C42" s="102"/>
      <c r="D42" s="102"/>
      <c r="E42" s="81" t="s">
        <v>47</v>
      </c>
      <c r="F42" s="156"/>
      <c r="G42" s="100"/>
      <c r="H42" s="76"/>
      <c r="I42" s="78"/>
      <c r="J42" s="35">
        <f>H41*I41</f>
        <v>0</v>
      </c>
    </row>
    <row r="43" spans="1:11" s="24" customFormat="1" ht="26.25" thickBot="1">
      <c r="A43" s="49"/>
      <c r="B43" s="113" t="s">
        <v>37</v>
      </c>
      <c r="C43" s="114"/>
      <c r="D43" s="114"/>
      <c r="E43" s="114"/>
      <c r="F43" s="115"/>
      <c r="G43" s="63" t="s">
        <v>34</v>
      </c>
      <c r="H43" s="63" t="s">
        <v>19</v>
      </c>
      <c r="I43" s="64" t="s">
        <v>83</v>
      </c>
      <c r="J43" s="35"/>
      <c r="K43" s="5"/>
    </row>
    <row r="44" spans="1:10" s="28" customFormat="1" ht="15.75" customHeight="1">
      <c r="A44" s="92" t="s">
        <v>98</v>
      </c>
      <c r="B44" s="70" t="s">
        <v>49</v>
      </c>
      <c r="C44" s="71"/>
      <c r="D44" s="71"/>
      <c r="E44" s="71"/>
      <c r="F44" s="72"/>
      <c r="G44" s="73" t="s">
        <v>38</v>
      </c>
      <c r="H44" s="75"/>
      <c r="I44" s="77">
        <v>9500</v>
      </c>
      <c r="J44" s="35"/>
    </row>
    <row r="45" spans="1:10" s="28" customFormat="1" ht="20.25" customHeight="1" thickBot="1">
      <c r="A45" s="93"/>
      <c r="B45" s="86" t="s">
        <v>62</v>
      </c>
      <c r="C45" s="94"/>
      <c r="D45" s="94"/>
      <c r="E45" s="94"/>
      <c r="F45" s="95"/>
      <c r="G45" s="74"/>
      <c r="H45" s="76"/>
      <c r="I45" s="78"/>
      <c r="J45" s="35">
        <f>H44*I44</f>
        <v>0</v>
      </c>
    </row>
    <row r="46" spans="1:11" s="24" customFormat="1" ht="33.75" customHeight="1" thickBot="1">
      <c r="A46" s="27" t="s">
        <v>99</v>
      </c>
      <c r="B46" s="83" t="s">
        <v>103</v>
      </c>
      <c r="C46" s="84"/>
      <c r="D46" s="84"/>
      <c r="E46" s="84"/>
      <c r="F46" s="85"/>
      <c r="G46" s="30" t="s">
        <v>38</v>
      </c>
      <c r="H46" s="11"/>
      <c r="I46" s="26">
        <v>4800</v>
      </c>
      <c r="J46" s="35">
        <f>H46*I46</f>
        <v>0</v>
      </c>
      <c r="K46" s="5"/>
    </row>
    <row r="47" spans="1:11" s="24" customFormat="1" ht="33.75" customHeight="1" thickBot="1">
      <c r="A47" s="27" t="s">
        <v>100</v>
      </c>
      <c r="B47" s="83" t="s">
        <v>104</v>
      </c>
      <c r="C47" s="84"/>
      <c r="D47" s="84"/>
      <c r="E47" s="84"/>
      <c r="F47" s="85"/>
      <c r="G47" s="30" t="s">
        <v>38</v>
      </c>
      <c r="H47" s="11"/>
      <c r="I47" s="26">
        <v>3500</v>
      </c>
      <c r="J47" s="35">
        <f>H47*I47</f>
        <v>0</v>
      </c>
      <c r="K47" s="5"/>
    </row>
    <row r="48" spans="1:10" s="24" customFormat="1" ht="36" customHeight="1" thickBot="1">
      <c r="A48" s="44" t="s">
        <v>101</v>
      </c>
      <c r="B48" s="154" t="s">
        <v>105</v>
      </c>
      <c r="C48" s="154"/>
      <c r="D48" s="154"/>
      <c r="E48" s="154"/>
      <c r="F48" s="155"/>
      <c r="G48" s="29" t="s">
        <v>35</v>
      </c>
      <c r="H48" s="23"/>
      <c r="I48" s="12">
        <v>2100</v>
      </c>
      <c r="J48" s="35">
        <f>H48*I48</f>
        <v>0</v>
      </c>
    </row>
    <row r="49" spans="1:11" s="24" customFormat="1" ht="21" customHeight="1" thickBot="1">
      <c r="A49" s="27" t="s">
        <v>102</v>
      </c>
      <c r="B49" s="83" t="s">
        <v>43</v>
      </c>
      <c r="C49" s="84"/>
      <c r="D49" s="84"/>
      <c r="E49" s="84"/>
      <c r="F49" s="85"/>
      <c r="G49" s="30" t="s">
        <v>41</v>
      </c>
      <c r="H49" s="11"/>
      <c r="I49" s="26">
        <v>2100</v>
      </c>
      <c r="J49" s="35">
        <f>H49*I49</f>
        <v>0</v>
      </c>
      <c r="K49" s="5"/>
    </row>
    <row r="50" spans="1:11" s="21" customFormat="1" ht="26.25" customHeight="1" thickBot="1">
      <c r="A50" s="103" t="s">
        <v>106</v>
      </c>
      <c r="B50" s="104"/>
      <c r="C50" s="104"/>
      <c r="D50" s="104"/>
      <c r="E50" s="104"/>
      <c r="F50" s="104"/>
      <c r="G50" s="104"/>
      <c r="H50" s="104"/>
      <c r="I50" s="104"/>
      <c r="J50" s="35"/>
      <c r="K50" s="5"/>
    </row>
    <row r="51" spans="1:10" s="28" customFormat="1" ht="15.75" customHeight="1">
      <c r="A51" s="65" t="s">
        <v>107</v>
      </c>
      <c r="B51" s="70" t="s">
        <v>48</v>
      </c>
      <c r="C51" s="71"/>
      <c r="D51" s="71"/>
      <c r="E51" s="71"/>
      <c r="F51" s="72"/>
      <c r="G51" s="99" t="s">
        <v>35</v>
      </c>
      <c r="H51" s="75"/>
      <c r="I51" s="77">
        <v>22000</v>
      </c>
      <c r="J51" s="35">
        <f>H42*I42</f>
        <v>0</v>
      </c>
    </row>
    <row r="52" spans="1:10" s="28" customFormat="1" ht="42" customHeight="1" thickBot="1">
      <c r="A52" s="66"/>
      <c r="B52" s="86" t="s">
        <v>60</v>
      </c>
      <c r="C52" s="81"/>
      <c r="D52" s="81"/>
      <c r="E52" s="81" t="s">
        <v>67</v>
      </c>
      <c r="F52" s="82"/>
      <c r="G52" s="100"/>
      <c r="H52" s="76"/>
      <c r="I52" s="78"/>
      <c r="J52" s="35">
        <f>H51*I51</f>
        <v>0</v>
      </c>
    </row>
    <row r="53" spans="1:11" s="19" customFormat="1" ht="22.5" customHeight="1" thickBot="1">
      <c r="A53" s="45" t="s">
        <v>108</v>
      </c>
      <c r="B53" s="96" t="s">
        <v>119</v>
      </c>
      <c r="C53" s="97"/>
      <c r="D53" s="97"/>
      <c r="E53" s="97"/>
      <c r="F53" s="98"/>
      <c r="G53" s="32" t="s">
        <v>63</v>
      </c>
      <c r="H53" s="11"/>
      <c r="I53" s="20">
        <v>9000</v>
      </c>
      <c r="J53" s="35">
        <f>H53*I53</f>
        <v>0</v>
      </c>
      <c r="K53" s="9"/>
    </row>
    <row r="54" spans="1:11" s="18" customFormat="1" ht="22.5" customHeight="1" thickBot="1">
      <c r="A54" s="45" t="s">
        <v>109</v>
      </c>
      <c r="B54" s="96" t="s">
        <v>39</v>
      </c>
      <c r="C54" s="97"/>
      <c r="D54" s="97"/>
      <c r="E54" s="97"/>
      <c r="F54" s="98"/>
      <c r="G54" s="32" t="s">
        <v>38</v>
      </c>
      <c r="H54" s="11"/>
      <c r="I54" s="20">
        <v>30000</v>
      </c>
      <c r="J54" s="35">
        <f aca="true" t="shared" si="0" ref="J54:J60">H54*I54</f>
        <v>0</v>
      </c>
      <c r="K54" s="9"/>
    </row>
    <row r="55" spans="1:11" s="37" customFormat="1" ht="22.5" customHeight="1" thickBot="1">
      <c r="A55" s="46" t="s">
        <v>110</v>
      </c>
      <c r="B55" s="96" t="s">
        <v>53</v>
      </c>
      <c r="C55" s="97"/>
      <c r="D55" s="97"/>
      <c r="E55" s="97"/>
      <c r="F55" s="98"/>
      <c r="G55" s="32" t="s">
        <v>38</v>
      </c>
      <c r="H55" s="11"/>
      <c r="I55" s="20">
        <v>7700</v>
      </c>
      <c r="J55" s="35"/>
      <c r="K55" s="9"/>
    </row>
    <row r="56" spans="1:11" s="18" customFormat="1" ht="22.5" customHeight="1" thickBot="1">
      <c r="A56" s="46" t="s">
        <v>111</v>
      </c>
      <c r="B56" s="96" t="s">
        <v>40</v>
      </c>
      <c r="C56" s="97"/>
      <c r="D56" s="97"/>
      <c r="E56" s="97"/>
      <c r="F56" s="98"/>
      <c r="G56" s="32" t="s">
        <v>38</v>
      </c>
      <c r="H56" s="11"/>
      <c r="I56" s="20">
        <v>8000</v>
      </c>
      <c r="J56" s="35">
        <f t="shared" si="0"/>
        <v>0</v>
      </c>
      <c r="K56" s="9"/>
    </row>
    <row r="57" spans="1:11" s="18" customFormat="1" ht="22.5" customHeight="1" thickBot="1">
      <c r="A57" s="47" t="s">
        <v>112</v>
      </c>
      <c r="B57" s="96" t="s">
        <v>64</v>
      </c>
      <c r="C57" s="97"/>
      <c r="D57" s="97"/>
      <c r="E57" s="97"/>
      <c r="F57" s="98"/>
      <c r="G57" s="32" t="s">
        <v>41</v>
      </c>
      <c r="H57" s="11"/>
      <c r="I57" s="20">
        <v>1300</v>
      </c>
      <c r="J57" s="35">
        <f t="shared" si="0"/>
        <v>0</v>
      </c>
      <c r="K57" s="9"/>
    </row>
    <row r="58" spans="1:11" s="18" customFormat="1" ht="22.5" customHeight="1" thickBot="1">
      <c r="A58" s="47" t="s">
        <v>113</v>
      </c>
      <c r="B58" s="96" t="s">
        <v>116</v>
      </c>
      <c r="C58" s="97"/>
      <c r="D58" s="97"/>
      <c r="E58" s="97"/>
      <c r="F58" s="98"/>
      <c r="G58" s="32" t="s">
        <v>41</v>
      </c>
      <c r="H58" s="11"/>
      <c r="I58" s="20">
        <v>3500</v>
      </c>
      <c r="J58" s="35">
        <f t="shared" si="0"/>
        <v>0</v>
      </c>
      <c r="K58" s="9"/>
    </row>
    <row r="59" spans="1:10" s="8" customFormat="1" ht="22.5" customHeight="1" thickBot="1">
      <c r="A59" s="47" t="s">
        <v>114</v>
      </c>
      <c r="B59" s="157" t="s">
        <v>30</v>
      </c>
      <c r="C59" s="157"/>
      <c r="D59" s="157"/>
      <c r="E59" s="157"/>
      <c r="F59" s="158"/>
      <c r="G59" s="32" t="s">
        <v>41</v>
      </c>
      <c r="H59" s="11"/>
      <c r="I59" s="20">
        <v>5500</v>
      </c>
      <c r="J59" s="35">
        <f t="shared" si="0"/>
        <v>0</v>
      </c>
    </row>
    <row r="60" spans="1:10" s="24" customFormat="1" ht="21" customHeight="1" thickBot="1">
      <c r="A60" s="47" t="s">
        <v>115</v>
      </c>
      <c r="B60" s="159" t="s">
        <v>42</v>
      </c>
      <c r="C60" s="160"/>
      <c r="D60" s="160"/>
      <c r="E60" s="160"/>
      <c r="F60" s="161"/>
      <c r="G60" s="31" t="s">
        <v>38</v>
      </c>
      <c r="H60" s="13"/>
      <c r="I60" s="20">
        <v>3500</v>
      </c>
      <c r="J60" s="35">
        <f t="shared" si="0"/>
        <v>0</v>
      </c>
    </row>
    <row r="61" spans="1:10" s="33" customFormat="1" ht="36.75" customHeight="1" thickBot="1">
      <c r="A61" s="89" t="s">
        <v>51</v>
      </c>
      <c r="B61" s="90"/>
      <c r="C61" s="90"/>
      <c r="D61" s="90"/>
      <c r="E61" s="90"/>
      <c r="F61" s="90"/>
      <c r="G61" s="90"/>
      <c r="H61" s="91"/>
      <c r="I61" s="48">
        <f>J61</f>
        <v>0</v>
      </c>
      <c r="J61" s="35">
        <f>SUM(J26:J60)</f>
        <v>0</v>
      </c>
    </row>
    <row r="62" spans="1:9" ht="25.5" customHeight="1" thickBot="1">
      <c r="A62" s="103" t="s">
        <v>65</v>
      </c>
      <c r="B62" s="104"/>
      <c r="C62" s="104"/>
      <c r="D62" s="104"/>
      <c r="E62" s="104"/>
      <c r="F62" s="104"/>
      <c r="G62" s="104"/>
      <c r="H62" s="104"/>
      <c r="I62" s="105"/>
    </row>
    <row r="63" spans="1:9" ht="69" customHeight="1">
      <c r="A63" s="145" t="s">
        <v>117</v>
      </c>
      <c r="B63" s="146"/>
      <c r="C63" s="146"/>
      <c r="D63" s="146"/>
      <c r="E63" s="146"/>
      <c r="F63" s="146"/>
      <c r="G63" s="146"/>
      <c r="H63" s="146"/>
      <c r="I63" s="147"/>
    </row>
    <row r="64" spans="1:9" ht="168" customHeight="1" thickBot="1">
      <c r="A64" s="148" t="s">
        <v>118</v>
      </c>
      <c r="B64" s="149"/>
      <c r="C64" s="149"/>
      <c r="D64" s="149"/>
      <c r="E64" s="149"/>
      <c r="F64" s="149"/>
      <c r="G64" s="149"/>
      <c r="H64" s="149"/>
      <c r="I64" s="150"/>
    </row>
    <row r="65" spans="1:9" ht="15.75">
      <c r="A65" s="10"/>
      <c r="B65" s="22"/>
      <c r="C65" s="3"/>
      <c r="D65" s="3"/>
      <c r="E65" s="22"/>
      <c r="F65" s="22"/>
      <c r="G65" s="22"/>
      <c r="H65" s="22"/>
      <c r="I65" s="22"/>
    </row>
    <row r="66" spans="1:9" ht="15">
      <c r="A66" s="22"/>
      <c r="B66" s="22"/>
      <c r="C66" s="3"/>
      <c r="D66" s="3"/>
      <c r="E66" s="22"/>
      <c r="F66" s="22"/>
      <c r="G66" s="22"/>
      <c r="H66" s="22"/>
      <c r="I66" s="22"/>
    </row>
    <row r="67" spans="1:9" ht="15">
      <c r="A67" s="22"/>
      <c r="B67" s="22"/>
      <c r="C67" s="3"/>
      <c r="D67" s="3"/>
      <c r="E67" s="22"/>
      <c r="F67" s="22"/>
      <c r="G67" s="22"/>
      <c r="H67" s="22"/>
      <c r="I67" s="22"/>
    </row>
    <row r="68" spans="1:9" ht="15">
      <c r="A68" s="8"/>
      <c r="B68" s="8"/>
      <c r="C68" s="3"/>
      <c r="D68" s="3"/>
      <c r="E68" s="8"/>
      <c r="F68" s="8"/>
      <c r="G68" s="8"/>
      <c r="H68" s="8"/>
      <c r="I68" s="8"/>
    </row>
    <row r="69" spans="1:9" ht="15">
      <c r="A69" s="8"/>
      <c r="B69" s="8"/>
      <c r="C69" s="3"/>
      <c r="D69" s="3"/>
      <c r="E69" s="8"/>
      <c r="F69" s="8"/>
      <c r="G69" s="8"/>
      <c r="H69" s="8"/>
      <c r="I69" s="8"/>
    </row>
    <row r="70" spans="1:9" ht="15">
      <c r="A70" s="25"/>
      <c r="B70" s="8"/>
      <c r="C70" s="3"/>
      <c r="D70" s="3"/>
      <c r="E70" s="8"/>
      <c r="F70" s="8"/>
      <c r="G70" s="8"/>
      <c r="H70" s="8"/>
      <c r="I70" s="8"/>
    </row>
    <row r="71" spans="1:8" ht="15">
      <c r="A71" s="25"/>
      <c r="B71" s="7"/>
      <c r="C71" s="3"/>
      <c r="D71" s="3"/>
      <c r="E71" s="7"/>
      <c r="F71" s="7"/>
      <c r="G71" s="7"/>
      <c r="H71" s="7"/>
    </row>
    <row r="72" spans="1:8" ht="15">
      <c r="A72" s="25"/>
      <c r="B72" s="7"/>
      <c r="C72" s="7"/>
      <c r="E72" s="7"/>
      <c r="F72" s="7"/>
      <c r="G72" s="7"/>
      <c r="H72" s="7"/>
    </row>
    <row r="73" spans="1:8" ht="15">
      <c r="A73" s="25"/>
      <c r="B73" s="7"/>
      <c r="C73" s="7"/>
      <c r="E73" s="7"/>
      <c r="F73" s="7"/>
      <c r="G73" s="7"/>
      <c r="H73" s="7"/>
    </row>
    <row r="74" spans="1:8" ht="15">
      <c r="A74" s="7"/>
      <c r="B74" s="7"/>
      <c r="C74" s="7"/>
      <c r="E74" s="7"/>
      <c r="F74" s="7"/>
      <c r="G74" s="7"/>
      <c r="H74" s="7"/>
    </row>
    <row r="75" ht="15">
      <c r="A75" s="7"/>
    </row>
  </sheetData>
  <sheetProtection/>
  <mergeCells count="104">
    <mergeCell ref="B59:F59"/>
    <mergeCell ref="B60:F60"/>
    <mergeCell ref="B58:F58"/>
    <mergeCell ref="D23:I23"/>
    <mergeCell ref="B23:C23"/>
    <mergeCell ref="F19:I19"/>
    <mergeCell ref="A37:I37"/>
    <mergeCell ref="B38:F38"/>
    <mergeCell ref="B41:F41"/>
    <mergeCell ref="B51:F51"/>
    <mergeCell ref="B28:F28"/>
    <mergeCell ref="B48:F48"/>
    <mergeCell ref="B57:F57"/>
    <mergeCell ref="B56:F56"/>
    <mergeCell ref="B54:F54"/>
    <mergeCell ref="B55:F55"/>
    <mergeCell ref="B39:F39"/>
    <mergeCell ref="E42:F42"/>
    <mergeCell ref="A63:I63"/>
    <mergeCell ref="A64:I64"/>
    <mergeCell ref="A62:I62"/>
    <mergeCell ref="A24:I24"/>
    <mergeCell ref="B46:F46"/>
    <mergeCell ref="B47:F47"/>
    <mergeCell ref="A50:I50"/>
    <mergeCell ref="B43:F43"/>
    <mergeCell ref="B49:F49"/>
    <mergeCell ref="A39:A40"/>
    <mergeCell ref="A1:A6"/>
    <mergeCell ref="C1:H6"/>
    <mergeCell ref="A10:I10"/>
    <mergeCell ref="A7:I7"/>
    <mergeCell ref="B11:I11"/>
    <mergeCell ref="B13:I13"/>
    <mergeCell ref="A8:I8"/>
    <mergeCell ref="A9:I9"/>
    <mergeCell ref="B14:I14"/>
    <mergeCell ref="B12:I12"/>
    <mergeCell ref="B15:I15"/>
    <mergeCell ref="B16:E16"/>
    <mergeCell ref="B17:E17"/>
    <mergeCell ref="B18:E18"/>
    <mergeCell ref="F17:I17"/>
    <mergeCell ref="F18:I18"/>
    <mergeCell ref="F16:I16"/>
    <mergeCell ref="A20:I20"/>
    <mergeCell ref="H26:H27"/>
    <mergeCell ref="I26:I27"/>
    <mergeCell ref="A26:A27"/>
    <mergeCell ref="B27:D27"/>
    <mergeCell ref="E27:F27"/>
    <mergeCell ref="G26:G27"/>
    <mergeCell ref="B22:I22"/>
    <mergeCell ref="B21:I21"/>
    <mergeCell ref="B25:F25"/>
    <mergeCell ref="G39:G40"/>
    <mergeCell ref="H39:H40"/>
    <mergeCell ref="I39:I40"/>
    <mergeCell ref="B40:D40"/>
    <mergeCell ref="E40:F40"/>
    <mergeCell ref="B26:F26"/>
    <mergeCell ref="B33:F33"/>
    <mergeCell ref="G33:G34"/>
    <mergeCell ref="H33:H34"/>
    <mergeCell ref="I33:I34"/>
    <mergeCell ref="H51:H52"/>
    <mergeCell ref="I51:I52"/>
    <mergeCell ref="B52:D52"/>
    <mergeCell ref="E52:F52"/>
    <mergeCell ref="A41:A42"/>
    <mergeCell ref="G41:G42"/>
    <mergeCell ref="H41:H42"/>
    <mergeCell ref="I41:I42"/>
    <mergeCell ref="B42:D42"/>
    <mergeCell ref="A61:H61"/>
    <mergeCell ref="I29:I30"/>
    <mergeCell ref="B30:D30"/>
    <mergeCell ref="E30:F30"/>
    <mergeCell ref="A44:A45"/>
    <mergeCell ref="B44:F44"/>
    <mergeCell ref="H29:H30"/>
    <mergeCell ref="G29:G30"/>
    <mergeCell ref="B45:F45"/>
    <mergeCell ref="B53:F53"/>
    <mergeCell ref="I31:I32"/>
    <mergeCell ref="B32:D32"/>
    <mergeCell ref="E32:F32"/>
    <mergeCell ref="G44:G45"/>
    <mergeCell ref="H44:H45"/>
    <mergeCell ref="I44:I45"/>
    <mergeCell ref="B35:F35"/>
    <mergeCell ref="B36:F36"/>
    <mergeCell ref="B34:D34"/>
    <mergeCell ref="E34:F34"/>
    <mergeCell ref="A51:A52"/>
    <mergeCell ref="B19:E19"/>
    <mergeCell ref="A31:A32"/>
    <mergeCell ref="B31:F31"/>
    <mergeCell ref="G31:G32"/>
    <mergeCell ref="H31:H32"/>
    <mergeCell ref="A29:A30"/>
    <mergeCell ref="B29:F29"/>
    <mergeCell ref="A33:A34"/>
    <mergeCell ref="G51:G52"/>
  </mergeCells>
  <printOptions/>
  <pageMargins left="0.11811023622047245" right="0.11811023622047245" top="0.11811023622047245" bottom="0.11811023622047245" header="0.11811023622047245" footer="0.11811023622047245"/>
  <pageSetup fitToHeight="0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L6" sqref="L6"/>
    </sheetView>
  </sheetViews>
  <sheetFormatPr defaultColWidth="8.8515625" defaultRowHeight="15"/>
  <cols>
    <col min="1" max="1" width="8.8515625" style="0" customWidth="1"/>
    <col min="2" max="2" width="8.28125" style="0" bestFit="1" customWidth="1"/>
    <col min="3" max="3" width="8.8515625" style="0" customWidth="1"/>
    <col min="4" max="4" width="9.57421875" style="0" customWidth="1"/>
    <col min="5" max="5" width="13.00390625" style="0" customWidth="1"/>
    <col min="6" max="6" width="12.00390625" style="0" customWidth="1"/>
  </cols>
  <sheetData>
    <row r="1" spans="1:6" ht="15" customHeight="1">
      <c r="A1" s="166" t="s">
        <v>20</v>
      </c>
      <c r="B1" s="166" t="s">
        <v>21</v>
      </c>
      <c r="C1" s="166" t="s">
        <v>22</v>
      </c>
      <c r="D1" s="166" t="s">
        <v>23</v>
      </c>
      <c r="E1" s="167" t="s">
        <v>24</v>
      </c>
      <c r="F1" s="169" t="s">
        <v>25</v>
      </c>
    </row>
    <row r="2" spans="1:6" ht="51.75" customHeight="1">
      <c r="A2" s="166"/>
      <c r="B2" s="166"/>
      <c r="C2" s="166"/>
      <c r="D2" s="166"/>
      <c r="E2" s="168"/>
      <c r="F2" s="170"/>
    </row>
    <row r="3" spans="1:6" ht="66.75" customHeight="1">
      <c r="A3" s="16">
        <v>1</v>
      </c>
      <c r="B3" s="16" t="s">
        <v>26</v>
      </c>
      <c r="C3" s="16" t="s">
        <v>27</v>
      </c>
      <c r="D3" s="16" t="s">
        <v>28</v>
      </c>
      <c r="E3" s="17"/>
      <c r="F3" s="16" t="s">
        <v>29</v>
      </c>
    </row>
    <row r="4" spans="1:6" ht="15">
      <c r="A4" s="15"/>
      <c r="B4" s="15"/>
      <c r="C4" s="15"/>
      <c r="D4" s="15"/>
      <c r="E4" s="15"/>
      <c r="F4" s="15"/>
    </row>
  </sheetData>
  <sheetProtection/>
  <mergeCells count="6"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2012-05-14T05:03:54Z</cp:lastPrinted>
  <dcterms:created xsi:type="dcterms:W3CDTF">2006-09-16T00:00:00Z</dcterms:created>
  <dcterms:modified xsi:type="dcterms:W3CDTF">2023-05-16T09:15:43Z</dcterms:modified>
  <cp:category/>
  <cp:version/>
  <cp:contentType/>
  <cp:contentStatus/>
</cp:coreProperties>
</file>